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0" yWindow="1280" windowWidth="19160" windowHeight="5840"/>
  </bookViews>
  <sheets>
    <sheet name="série" sheetId="14" r:id="rId1"/>
  </sheets>
  <externalReferences>
    <externalReference r:id="rId2"/>
  </externalReferences>
  <definedNames>
    <definedName name="_xlnm._FilterDatabase" localSheetId="0" hidden="1">série!#REF!</definedName>
  </definedNames>
  <calcPr calcId="145621"/>
</workbook>
</file>

<file path=xl/calcChain.xml><?xml version="1.0" encoding="utf-8"?>
<calcChain xmlns="http://schemas.openxmlformats.org/spreadsheetml/2006/main">
  <c r="G103" i="14" l="1"/>
  <c r="G102" i="14"/>
  <c r="G101" i="14"/>
  <c r="G100" i="14"/>
  <c r="G99" i="14"/>
  <c r="M65" i="14"/>
  <c r="M60" i="14"/>
</calcChain>
</file>

<file path=xl/sharedStrings.xml><?xml version="1.0" encoding="utf-8"?>
<sst xmlns="http://schemas.openxmlformats.org/spreadsheetml/2006/main" count="85" uniqueCount="72">
  <si>
    <t>Bancos comerciais privados</t>
  </si>
  <si>
    <t>Outros</t>
  </si>
  <si>
    <t>Realizados como planejados</t>
  </si>
  <si>
    <t>Realizados parcialmente</t>
  </si>
  <si>
    <t>Reavaliação quanto ao mercado externo de seus produtos</t>
  </si>
  <si>
    <t>Aumento inesperado no custo preivisto do investimento (inclui aumento do custo por variação cambial)</t>
  </si>
  <si>
    <t>Perda de benefícios fiscais</t>
  </si>
  <si>
    <t>Reavaliação quanto ao mercado doméstico de seus produtos</t>
  </si>
  <si>
    <t>Dificuldades da acesso ou alto custo do crédito/financiamento</t>
  </si>
  <si>
    <t>Dificuldade de obtenção de mão de obra</t>
  </si>
  <si>
    <t>Deficiência de infraestrutura</t>
  </si>
  <si>
    <t>Restrições relacionadas ao meio-ambiente</t>
  </si>
  <si>
    <t>Dificuldades com burocracia</t>
  </si>
  <si>
    <t>Dificuldades tecnológicas</t>
  </si>
  <si>
    <t>Manutenção da capacidade produtiva</t>
  </si>
  <si>
    <t>Aumento da capacidade da linha atual</t>
  </si>
  <si>
    <t>Introdução de novos produtos</t>
  </si>
  <si>
    <t>Melhoria do processo produtivo atual</t>
  </si>
  <si>
    <t>Introdução de novos processos produtivos</t>
  </si>
  <si>
    <t>Principalmente o mercado interno</t>
  </si>
  <si>
    <t>Igualmente os mercados interno e externo</t>
  </si>
  <si>
    <t>Principalmente o mercado externo</t>
  </si>
  <si>
    <t>Somente o mercado externo</t>
  </si>
  <si>
    <t>Capacitação de pessoal</t>
  </si>
  <si>
    <t>Outra natureza</t>
  </si>
  <si>
    <t>Construção/manutenção/modernização ou aquisição de instalação (planta, fábrica, armazém, etc.)</t>
  </si>
  <si>
    <t>Melhoria da gestão do negócio</t>
  </si>
  <si>
    <t>Pesquisa e Desenvolvimento (P&amp;D)</t>
  </si>
  <si>
    <t xml:space="preserve">Bancos comerciais públicos </t>
  </si>
  <si>
    <t>FIERGS - Federação das Indústrias do Estado do Rio Grande do Sul</t>
  </si>
  <si>
    <t>Pesquisa de Investimentos - Indústria de Transformação</t>
  </si>
  <si>
    <t>Investimento no ano</t>
  </si>
  <si>
    <t>Investiu</t>
  </si>
  <si>
    <t>Não investiu</t>
  </si>
  <si>
    <t>Total de empresas</t>
  </si>
  <si>
    <t>Empresas que investiram</t>
  </si>
  <si>
    <t>Adiados para o próximo ano</t>
  </si>
  <si>
    <t>Adiados por tempo indeterminado ou cancelados</t>
  </si>
  <si>
    <t>Empresas que tinham investimentos planejados</t>
  </si>
  <si>
    <t>-</t>
  </si>
  <si>
    <t>Distribuição média das fontes de financiamento dos investimentos realizados no ano corrente</t>
  </si>
  <si>
    <t>Percentual (%) médio dos recursos utilizados</t>
  </si>
  <si>
    <t xml:space="preserve">Recursos próprios </t>
  </si>
  <si>
    <t xml:space="preserve">Bancos oficiais desenvolvimento </t>
  </si>
  <si>
    <t xml:space="preserve">Financiamento externo </t>
  </si>
  <si>
    <t>Construção de parcerias</t>
  </si>
  <si>
    <t>Emissão de ações</t>
  </si>
  <si>
    <t>Intenções de investimento para o ano seguinte</t>
  </si>
  <si>
    <t>Planeja investir</t>
  </si>
  <si>
    <t>Não planeja investir</t>
  </si>
  <si>
    <t>Objetivo do investimento planejado para o ano seguinte</t>
  </si>
  <si>
    <t>Empresas que pretendem investir</t>
  </si>
  <si>
    <t>Mercado alvo do investimento planejado para o ano seguinte</t>
  </si>
  <si>
    <t>Somente o mercado interno</t>
  </si>
  <si>
    <t>Não havia investimentos planejados</t>
  </si>
  <si>
    <t>Não há necessidade de investir</t>
  </si>
  <si>
    <t>Há necessidade, mas a empresa decidiu não investir</t>
  </si>
  <si>
    <t>Há necessidade, mas a empresa não consegue investir</t>
  </si>
  <si>
    <t>Manutenção/atualização de máquinas ou equipamento</t>
  </si>
  <si>
    <t>Aquisição de máquina ou equipamento (usado)</t>
  </si>
  <si>
    <t>Aquisição de máquina ou equipamento (novo)</t>
  </si>
  <si>
    <t>Dificuldade de obtenção de matéria-prima</t>
  </si>
  <si>
    <t>Empresas que NÃO pretendem investir em 2021</t>
  </si>
  <si>
    <t>Motivo da empresa não investir em 2021:</t>
  </si>
  <si>
    <t>Realização do plano de investimentos</t>
  </si>
  <si>
    <t xml:space="preserve">Tipo/Natureza dos investimentos </t>
  </si>
  <si>
    <t>ìndice de Difusão do Mercado alvo do investimento planejado para o ano seguinte</t>
  </si>
  <si>
    <t>Índice</t>
  </si>
  <si>
    <t>Índice de 0 a 100 pontos. Abaixo (acima) de 50 indica foco no mercado interno (externo).</t>
  </si>
  <si>
    <t>Empresas que investiram parcialmente, adiaram ou cancelaram</t>
  </si>
  <si>
    <t>Motivos dos investimentos planejados terem sido realizados parcialmente, adiados ou cancelados</t>
  </si>
  <si>
    <t>Tipo/Natureza dos investimentos previstos para o ano seguinte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</si>
</sst>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7" formatCode="_(* #,##0.00_);_(* \(#,##0.00\);_(* &quot;-&quot;??_);_(@_)"/>
    <numFmt numFmtId="169" formatCode="_-* #,##0.0_-;\-* #,##0.0_-;_-* &quot;-&quot;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4"/>
      <color indexed="8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4"/>
      <color indexed="8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Border="1"/>
    <xf numFmtId="0" fontId="3" fillId="2" borderId="3" xfId="0" applyFont="1" applyFill="1" applyBorder="1"/>
    <xf numFmtId="0" fontId="9" fillId="2" borderId="0" xfId="55" applyFont="1" applyFill="1" applyBorder="1" applyAlignment="1">
      <alignment horizontal="left"/>
    </xf>
    <xf numFmtId="0" fontId="10" fillId="2" borderId="0" xfId="55" applyFont="1" applyFill="1" applyBorder="1" applyAlignment="1">
      <alignment horizontal="left"/>
    </xf>
    <xf numFmtId="0" fontId="12" fillId="4" borderId="4" xfId="55" applyFont="1" applyFill="1" applyBorder="1" applyAlignment="1">
      <alignment horizontal="left" vertical="center"/>
    </xf>
    <xf numFmtId="0" fontId="13" fillId="4" borderId="1" xfId="55" applyFont="1" applyFill="1" applyBorder="1" applyAlignment="1">
      <alignment horizontal="right" vertical="center"/>
    </xf>
    <xf numFmtId="0" fontId="14" fillId="2" borderId="2" xfId="55" applyNumberFormat="1" applyFont="1" applyFill="1" applyBorder="1" applyAlignment="1">
      <alignment horizontal="left"/>
    </xf>
    <xf numFmtId="164" fontId="3" fillId="2" borderId="0" xfId="55" applyNumberFormat="1" applyFont="1" applyFill="1" applyBorder="1" applyAlignment="1">
      <alignment horizontal="right"/>
    </xf>
    <xf numFmtId="0" fontId="14" fillId="5" borderId="5" xfId="55" applyNumberFormat="1" applyFont="1" applyFill="1" applyBorder="1" applyAlignment="1">
      <alignment horizontal="left"/>
    </xf>
    <xf numFmtId="164" fontId="3" fillId="2" borderId="0" xfId="55" applyNumberFormat="1" applyFont="1" applyFill="1" applyBorder="1" applyAlignment="1">
      <alignment horizontal="left"/>
    </xf>
    <xf numFmtId="164" fontId="3" fillId="2" borderId="0" xfId="0" applyNumberFormat="1" applyFont="1" applyFill="1" applyBorder="1"/>
    <xf numFmtId="0" fontId="14" fillId="2" borderId="5" xfId="55" applyNumberFormat="1" applyFont="1" applyFill="1" applyBorder="1" applyAlignment="1">
      <alignment horizontal="left"/>
    </xf>
    <xf numFmtId="0" fontId="14" fillId="2" borderId="0" xfId="55" applyNumberFormat="1" applyFont="1" applyFill="1" applyBorder="1" applyAlignment="1">
      <alignment horizontal="left"/>
    </xf>
    <xf numFmtId="0" fontId="3" fillId="2" borderId="0" xfId="0" applyFont="1" applyFill="1"/>
    <xf numFmtId="0" fontId="8" fillId="2" borderId="0" xfId="55" applyNumberFormat="1" applyFont="1" applyFill="1" applyBorder="1" applyAlignment="1">
      <alignment horizontal="left"/>
    </xf>
    <xf numFmtId="0" fontId="9" fillId="2" borderId="0" xfId="56" applyNumberFormat="1" applyFont="1" applyFill="1" applyBorder="1" applyAlignment="1">
      <alignment horizontal="left" wrapText="1"/>
    </xf>
    <xf numFmtId="0" fontId="9" fillId="2" borderId="0" xfId="56" applyNumberFormat="1" applyFont="1" applyFill="1" applyBorder="1" applyAlignment="1">
      <alignment horizontal="left"/>
    </xf>
    <xf numFmtId="0" fontId="3" fillId="2" borderId="0" xfId="56" applyNumberFormat="1" applyFont="1" applyFill="1" applyBorder="1" applyAlignment="1">
      <alignment horizontal="left" wrapText="1"/>
    </xf>
    <xf numFmtId="0" fontId="12" fillId="4" borderId="1" xfId="55" applyFont="1" applyFill="1" applyBorder="1" applyAlignment="1">
      <alignment horizontal="left" vertical="center"/>
    </xf>
    <xf numFmtId="0" fontId="14" fillId="5" borderId="6" xfId="55" applyNumberFormat="1" applyFont="1" applyFill="1" applyBorder="1" applyAlignment="1">
      <alignment horizontal="left"/>
    </xf>
    <xf numFmtId="0" fontId="15" fillId="2" borderId="0" xfId="0" applyFont="1" applyFill="1"/>
    <xf numFmtId="164" fontId="3" fillId="2" borderId="0" xfId="0" applyNumberFormat="1" applyFont="1" applyFill="1"/>
    <xf numFmtId="0" fontId="14" fillId="5" borderId="0" xfId="55" applyNumberFormat="1" applyFont="1" applyFill="1" applyBorder="1" applyAlignment="1">
      <alignment horizontal="left"/>
    </xf>
    <xf numFmtId="164" fontId="3" fillId="5" borderId="0" xfId="55" applyNumberFormat="1" applyFont="1" applyFill="1" applyBorder="1" applyAlignment="1">
      <alignment horizontal="right"/>
    </xf>
    <xf numFmtId="164" fontId="9" fillId="2" borderId="0" xfId="56" applyNumberFormat="1" applyFont="1" applyFill="1" applyBorder="1" applyAlignment="1">
      <alignment horizontal="left" wrapText="1"/>
    </xf>
    <xf numFmtId="0" fontId="9" fillId="2" borderId="0" xfId="55" applyNumberFormat="1" applyFont="1" applyFill="1" applyBorder="1" applyAlignment="1">
      <alignment horizontal="left"/>
    </xf>
    <xf numFmtId="0" fontId="10" fillId="2" borderId="0" xfId="55" applyNumberFormat="1" applyFont="1" applyFill="1" applyBorder="1" applyAlignment="1">
      <alignment horizontal="left"/>
    </xf>
    <xf numFmtId="164" fontId="3" fillId="2" borderId="6" xfId="5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0" xfId="55" applyNumberFormat="1" applyFont="1" applyFill="1" applyBorder="1" applyAlignment="1">
      <alignment horizontal="left"/>
    </xf>
    <xf numFmtId="164" fontId="9" fillId="2" borderId="0" xfId="56" applyNumberFormat="1" applyFont="1" applyFill="1" applyBorder="1" applyAlignment="1">
      <alignment horizontal="right" wrapText="1"/>
    </xf>
    <xf numFmtId="0" fontId="8" fillId="2" borderId="2" xfId="55" applyNumberFormat="1" applyFont="1" applyFill="1" applyBorder="1" applyAlignment="1">
      <alignment horizontal="left"/>
    </xf>
    <xf numFmtId="0" fontId="9" fillId="2" borderId="0" xfId="57" applyNumberFormat="1" applyFont="1" applyFill="1" applyBorder="1" applyAlignment="1">
      <alignment horizontal="left"/>
    </xf>
    <xf numFmtId="0" fontId="10" fillId="2" borderId="0" xfId="57" applyNumberFormat="1" applyFont="1" applyFill="1" applyBorder="1" applyAlignment="1">
      <alignment horizontal="left"/>
    </xf>
    <xf numFmtId="0" fontId="14" fillId="5" borderId="2" xfId="55" applyNumberFormat="1" applyFont="1" applyFill="1" applyBorder="1" applyAlignment="1">
      <alignment horizontal="left"/>
    </xf>
    <xf numFmtId="0" fontId="9" fillId="2" borderId="0" xfId="56" applyNumberFormat="1" applyFont="1" applyFill="1" applyBorder="1" applyAlignment="1"/>
    <xf numFmtId="0" fontId="9" fillId="2" borderId="0" xfId="56" applyNumberFormat="1" applyFont="1" applyFill="1" applyBorder="1" applyAlignment="1">
      <alignment wrapText="1"/>
    </xf>
    <xf numFmtId="0" fontId="3" fillId="2" borderId="0" xfId="56" applyNumberFormat="1" applyFont="1" applyFill="1" applyBorder="1" applyAlignment="1">
      <alignment wrapText="1"/>
    </xf>
    <xf numFmtId="0" fontId="3" fillId="2" borderId="0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13" fillId="0" borderId="0" xfId="55" applyFont="1" applyFill="1" applyBorder="1" applyAlignment="1">
      <alignment horizontal="right" vertical="center"/>
    </xf>
    <xf numFmtId="0" fontId="6" fillId="2" borderId="2" xfId="55" applyNumberFormat="1" applyFont="1" applyFill="1" applyBorder="1" applyAlignment="1">
      <alignment horizontal="left"/>
    </xf>
    <xf numFmtId="0" fontId="12" fillId="0" borderId="0" xfId="55" applyFont="1" applyFill="1" applyBorder="1" applyAlignment="1">
      <alignment horizontal="left" vertical="center"/>
    </xf>
    <xf numFmtId="0" fontId="14" fillId="0" borderId="0" xfId="55" applyNumberFormat="1" applyFont="1" applyFill="1" applyBorder="1" applyAlignment="1">
      <alignment horizontal="left"/>
    </xf>
    <xf numFmtId="164" fontId="3" fillId="0" borderId="0" xfId="55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left"/>
    </xf>
    <xf numFmtId="0" fontId="4" fillId="3" borderId="0" xfId="0" applyFont="1" applyFill="1" applyBorder="1"/>
    <xf numFmtId="0" fontId="5" fillId="2" borderId="0" xfId="0" applyFont="1" applyFill="1" applyBorder="1"/>
    <xf numFmtId="0" fontId="6" fillId="3" borderId="0" xfId="0" applyFont="1" applyFill="1" applyBorder="1"/>
    <xf numFmtId="0" fontId="6" fillId="0" borderId="0" xfId="0" applyFont="1" applyFill="1" applyBorder="1"/>
    <xf numFmtId="0" fontId="8" fillId="0" borderId="0" xfId="55" applyFont="1" applyFill="1" applyBorder="1" applyAlignment="1">
      <alignment horizontal="left"/>
    </xf>
    <xf numFmtId="0" fontId="11" fillId="0" borderId="0" xfId="55" applyFont="1" applyFill="1" applyBorder="1" applyAlignment="1">
      <alignment horizontal="left"/>
    </xf>
    <xf numFmtId="0" fontId="12" fillId="4" borderId="0" xfId="55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6" fillId="0" borderId="0" xfId="55" applyNumberFormat="1" applyFont="1" applyFill="1" applyBorder="1" applyAlignment="1">
      <alignment horizontal="left"/>
    </xf>
    <xf numFmtId="0" fontId="14" fillId="2" borderId="6" xfId="55" applyNumberFormat="1" applyFont="1" applyFill="1" applyBorder="1" applyAlignment="1">
      <alignment horizontal="left"/>
    </xf>
    <xf numFmtId="0" fontId="5" fillId="2" borderId="4" xfId="55" applyNumberFormat="1" applyFont="1" applyFill="1" applyBorder="1" applyAlignment="1">
      <alignment horizontal="left"/>
    </xf>
    <xf numFmtId="164" fontId="5" fillId="5" borderId="0" xfId="55" applyNumberFormat="1" applyFont="1" applyFill="1" applyBorder="1" applyAlignment="1">
      <alignment horizontal="right"/>
    </xf>
    <xf numFmtId="164" fontId="5" fillId="2" borderId="0" xfId="55" applyNumberFormat="1" applyFont="1" applyFill="1" applyBorder="1" applyAlignment="1">
      <alignment horizontal="right"/>
    </xf>
    <xf numFmtId="164" fontId="5" fillId="2" borderId="6" xfId="55" applyNumberFormat="1" applyFont="1" applyFill="1" applyBorder="1" applyAlignment="1">
      <alignment horizontal="right"/>
    </xf>
    <xf numFmtId="0" fontId="12" fillId="4" borderId="1" xfId="55" applyFont="1" applyFill="1" applyBorder="1" applyAlignment="1">
      <alignment horizontal="right" vertical="center"/>
    </xf>
    <xf numFmtId="164" fontId="2" fillId="2" borderId="0" xfId="55" applyNumberFormat="1" applyFont="1" applyFill="1" applyBorder="1" applyAlignment="1">
      <alignment horizontal="right"/>
    </xf>
    <xf numFmtId="164" fontId="2" fillId="5" borderId="0" xfId="55" applyNumberFormat="1" applyFont="1" applyFill="1" applyBorder="1" applyAlignment="1">
      <alignment horizontal="right"/>
    </xf>
    <xf numFmtId="164" fontId="2" fillId="5" borderId="6" xfId="55" applyNumberFormat="1" applyFont="1" applyFill="1" applyBorder="1" applyAlignment="1">
      <alignment horizontal="right"/>
    </xf>
    <xf numFmtId="164" fontId="5" fillId="5" borderId="6" xfId="55" applyNumberFormat="1" applyFont="1" applyFill="1" applyBorder="1" applyAlignment="1">
      <alignment horizontal="right"/>
    </xf>
    <xf numFmtId="0" fontId="12" fillId="4" borderId="0" xfId="55" applyFont="1" applyFill="1" applyBorder="1" applyAlignment="1">
      <alignment horizontal="right" vertical="center"/>
    </xf>
    <xf numFmtId="164" fontId="2" fillId="2" borderId="6" xfId="55" applyNumberFormat="1" applyFont="1" applyFill="1" applyBorder="1" applyAlignment="1">
      <alignment horizontal="right"/>
    </xf>
    <xf numFmtId="164" fontId="2" fillId="2" borderId="1" xfId="55" applyNumberFormat="1" applyFont="1" applyFill="1" applyBorder="1" applyAlignment="1">
      <alignment horizontal="right"/>
    </xf>
    <xf numFmtId="164" fontId="5" fillId="2" borderId="1" xfId="55" applyNumberFormat="1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left"/>
    </xf>
  </cellXfs>
  <cellStyles count="72">
    <cellStyle name="Normal" xfId="0" builtinId="0"/>
    <cellStyle name="Normal 2" xfId="58"/>
    <cellStyle name="Normal 3" xfId="55"/>
    <cellStyle name="Porcentagem 2" xfId="56"/>
    <cellStyle name="style1387474347727" xfId="59"/>
    <cellStyle name="style1387474347815" xfId="60"/>
    <cellStyle name="style1387474347874" xfId="61"/>
    <cellStyle name="style1389715521733" xfId="62"/>
    <cellStyle name="style1389715521767" xfId="63"/>
    <cellStyle name="style1389715521810" xfId="64"/>
    <cellStyle name="style1389715521843" xfId="65"/>
    <cellStyle name="style1389715521877" xfId="66"/>
    <cellStyle name="style1389715521910" xfId="67"/>
    <cellStyle name="style1485366433979" xfId="68"/>
    <cellStyle name="style1485366434067" xfId="69"/>
    <cellStyle name="style1485366435877" xfId="70"/>
    <cellStyle name="style1575656512457" xfId="2"/>
    <cellStyle name="style1575656512589" xfId="4"/>
    <cellStyle name="style1575656512649" xfId="5"/>
    <cellStyle name="style1575656512708" xfId="3"/>
    <cellStyle name="style1575656512753" xfId="6"/>
    <cellStyle name="style1575656512814" xfId="7"/>
    <cellStyle name="style1575656512874" xfId="8"/>
    <cellStyle name="style1575656512934" xfId="9"/>
    <cellStyle name="style1575656513001" xfId="12"/>
    <cellStyle name="style1575656513063" xfId="15"/>
    <cellStyle name="style1575656513121" xfId="10"/>
    <cellStyle name="style1575656513180" xfId="13"/>
    <cellStyle name="style1575656513240" xfId="16"/>
    <cellStyle name="style1575656513303" xfId="11"/>
    <cellStyle name="style1575656513362" xfId="14"/>
    <cellStyle name="style1575656513421" xfId="17"/>
    <cellStyle name="style1575656513480" xfId="18"/>
    <cellStyle name="style1575656513525" xfId="19"/>
    <cellStyle name="style1575656513571" xfId="23"/>
    <cellStyle name="style1575656513630" xfId="24"/>
    <cellStyle name="style1575656513688" xfId="28"/>
    <cellStyle name="style1575656513747" xfId="29"/>
    <cellStyle name="style1575656513807" xfId="20"/>
    <cellStyle name="style1575656513866" xfId="21"/>
    <cellStyle name="style1575656513928" xfId="22"/>
    <cellStyle name="style1575656513986" xfId="25"/>
    <cellStyle name="style1575656514046" xfId="26"/>
    <cellStyle name="style1575656514105" xfId="27"/>
    <cellStyle name="style1575656514163" xfId="30"/>
    <cellStyle name="style1575656514223" xfId="31"/>
    <cellStyle name="style1575656514283" xfId="32"/>
    <cellStyle name="style1575656514343" xfId="33"/>
    <cellStyle name="style1575656514406" xfId="34"/>
    <cellStyle name="style1575656514471" xfId="35"/>
    <cellStyle name="style1575656514521" xfId="36"/>
    <cellStyle name="style1575656514580" xfId="37"/>
    <cellStyle name="style1575656514639" xfId="38"/>
    <cellStyle name="style1575656514698" xfId="39"/>
    <cellStyle name="style1575656514742" xfId="40"/>
    <cellStyle name="style1575656514801" xfId="41"/>
    <cellStyle name="style1575656514862" xfId="42"/>
    <cellStyle name="style1575656514921" xfId="43"/>
    <cellStyle name="style1575656514967" xfId="44"/>
    <cellStyle name="style1575656515036" xfId="45"/>
    <cellStyle name="style1575656515084" xfId="46"/>
    <cellStyle name="style1575656515132" xfId="47"/>
    <cellStyle name="style1575656515236" xfId="49"/>
    <cellStyle name="style1575656515296" xfId="50"/>
    <cellStyle name="style1575656515359" xfId="48"/>
    <cellStyle name="style1575656515627" xfId="51"/>
    <cellStyle name="style1575656515686" xfId="53"/>
    <cellStyle name="style1575656515731" xfId="52"/>
    <cellStyle name="style1575656515776" xfId="54"/>
    <cellStyle name="Vírgula" xfId="1" builtinId="3"/>
    <cellStyle name="Vírgula 2" xfId="57"/>
    <cellStyle name="Vírgula 3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365485564304462E-2"/>
          <c:y val="2.8252405949256341E-2"/>
          <c:w val="0.9651364829396325"/>
          <c:h val="0.457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série!$A$99</c:f>
              <c:strCache>
                <c:ptCount val="1"/>
                <c:pt idx="0">
                  <c:v>Somente o mercado interno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série!$B$98:$G$98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série!$B$99:$G$99</c:f>
              <c:numCache>
                <c:formatCode>0.0</c:formatCode>
                <c:ptCount val="6"/>
                <c:pt idx="0">
                  <c:v>23.417721518987342</c:v>
                </c:pt>
                <c:pt idx="1">
                  <c:v>17.431192660550458</c:v>
                </c:pt>
                <c:pt idx="2">
                  <c:v>24.260958205912335</c:v>
                </c:pt>
                <c:pt idx="3">
                  <c:v>25.694444444444446</c:v>
                </c:pt>
                <c:pt idx="4">
                  <c:v>26.530612244897959</c:v>
                </c:pt>
                <c:pt idx="5">
                  <c:v>20.168067226890756</c:v>
                </c:pt>
              </c:numCache>
            </c:numRef>
          </c:val>
        </c:ser>
        <c:ser>
          <c:idx val="1"/>
          <c:order val="1"/>
          <c:tx>
            <c:strRef>
              <c:f>série!$A$100</c:f>
              <c:strCache>
                <c:ptCount val="1"/>
                <c:pt idx="0">
                  <c:v>Principalmente o mercado interno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série!$B$98:$G$98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série!$B$100:$G$100</c:f>
              <c:numCache>
                <c:formatCode>0.0</c:formatCode>
                <c:ptCount val="6"/>
                <c:pt idx="0">
                  <c:v>45.569620253164558</c:v>
                </c:pt>
                <c:pt idx="1">
                  <c:v>52.293577981651374</c:v>
                </c:pt>
                <c:pt idx="2">
                  <c:v>45.259938837920494</c:v>
                </c:pt>
                <c:pt idx="3">
                  <c:v>42.361111111111107</c:v>
                </c:pt>
                <c:pt idx="4">
                  <c:v>44.897959183673471</c:v>
                </c:pt>
                <c:pt idx="5">
                  <c:v>36.134453781512605</c:v>
                </c:pt>
              </c:numCache>
            </c:numRef>
          </c:val>
        </c:ser>
        <c:ser>
          <c:idx val="2"/>
          <c:order val="2"/>
          <c:tx>
            <c:strRef>
              <c:f>série!$A$101</c:f>
              <c:strCache>
                <c:ptCount val="1"/>
                <c:pt idx="0">
                  <c:v>Igualmente os mercados interno e externo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série!$B$98:$G$98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série!$B$101:$G$101</c:f>
              <c:numCache>
                <c:formatCode>0.0</c:formatCode>
                <c:ptCount val="6"/>
                <c:pt idx="0">
                  <c:v>27.848101265822788</c:v>
                </c:pt>
                <c:pt idx="1">
                  <c:v>27.522935779816514</c:v>
                </c:pt>
                <c:pt idx="2">
                  <c:v>23.649337410805298</c:v>
                </c:pt>
                <c:pt idx="3">
                  <c:v>27.083333333333332</c:v>
                </c:pt>
                <c:pt idx="4">
                  <c:v>22.448979591836736</c:v>
                </c:pt>
                <c:pt idx="5">
                  <c:v>37.815126050420169</c:v>
                </c:pt>
              </c:numCache>
            </c:numRef>
          </c:val>
        </c:ser>
        <c:ser>
          <c:idx val="3"/>
          <c:order val="3"/>
          <c:tx>
            <c:strRef>
              <c:f>série!$A$102</c:f>
              <c:strCache>
                <c:ptCount val="1"/>
                <c:pt idx="0">
                  <c:v>Principalmente o mercado externo</c:v>
                </c:pt>
              </c:strCache>
            </c:strRef>
          </c:tx>
          <c:spPr>
            <a:solidFill>
              <a:srgbClr val="88A94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numRef>
              <c:f>série!$B$98:$G$98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série!$B$102:$G$102</c:f>
              <c:numCache>
                <c:formatCode>0.0</c:formatCode>
                <c:ptCount val="6"/>
                <c:pt idx="0">
                  <c:v>3.1645569620253164</c:v>
                </c:pt>
                <c:pt idx="1">
                  <c:v>2.7522935779816518</c:v>
                </c:pt>
                <c:pt idx="2">
                  <c:v>6.1162079510703364</c:v>
                </c:pt>
                <c:pt idx="3">
                  <c:v>4.166666666666667</c:v>
                </c:pt>
                <c:pt idx="4">
                  <c:v>4.0816326530612201</c:v>
                </c:pt>
                <c:pt idx="5">
                  <c:v>5.8823529411764701</c:v>
                </c:pt>
              </c:numCache>
            </c:numRef>
          </c:val>
        </c:ser>
        <c:ser>
          <c:idx val="4"/>
          <c:order val="4"/>
          <c:tx>
            <c:strRef>
              <c:f>série!$A$103</c:f>
              <c:strCache>
                <c:ptCount val="1"/>
                <c:pt idx="0">
                  <c:v>Somente o mercado externo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série!$B$98:$G$98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série!$B$103:$G$103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0.7135575942915392</c:v>
                </c:pt>
                <c:pt idx="3">
                  <c:v>0.69444444444444453</c:v>
                </c:pt>
                <c:pt idx="4">
                  <c:v>2.0408163265306101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638016"/>
        <c:axId val="616975744"/>
      </c:barChart>
      <c:catAx>
        <c:axId val="3036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pt-BR"/>
          </a:p>
        </c:txPr>
        <c:crossAx val="616975744"/>
        <c:crosses val="autoZero"/>
        <c:auto val="1"/>
        <c:lblAlgn val="ctr"/>
        <c:lblOffset val="100"/>
        <c:noMultiLvlLbl val="0"/>
      </c:catAx>
      <c:valAx>
        <c:axId val="61697574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0363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111111111111112E-2"/>
          <c:y val="0.64159922717993589"/>
          <c:w val="0.98888888888888893"/>
          <c:h val="0.3491415135608049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22973</xdr:colOff>
      <xdr:row>0</xdr:row>
      <xdr:rowOff>0</xdr:rowOff>
    </xdr:from>
    <xdr:to>
      <xdr:col>0</xdr:col>
      <xdr:colOff>2899648</xdr:colOff>
      <xdr:row>1</xdr:row>
      <xdr:rowOff>171823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3" y="0"/>
          <a:ext cx="2876675" cy="394073"/>
        </a:xfrm>
        <a:prstGeom prst="rect">
          <a:avLst/>
        </a:prstGeom>
      </xdr:spPr>
    </xdr:pic>
    <xdr:clientData/>
  </xdr:twoCellAnchor>
  <xdr:twoCellAnchor>
    <xdr:from>
      <xdr:col>32</xdr:col>
      <xdr:colOff>244929</xdr:colOff>
      <xdr:row>75</xdr:row>
      <xdr:rowOff>0</xdr:rowOff>
    </xdr:from>
    <xdr:to>
      <xdr:col>39</xdr:col>
      <xdr:colOff>530679</xdr:colOff>
      <xdr:row>95</xdr:row>
      <xdr:rowOff>4082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/Ind&#250;stria/FIERGS/Investimentos/Imprensa/Pesquisa%20Investimentos%20da%20Ind&#250;stria%20do%20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quisa de Investimentos"/>
    </sheetNames>
    <sheetDataSet>
      <sheetData sheetId="0">
        <row r="209">
          <cell r="G209">
            <v>20.168067226890756</v>
          </cell>
        </row>
        <row r="210">
          <cell r="G210">
            <v>36.134453781512605</v>
          </cell>
        </row>
        <row r="211">
          <cell r="G211">
            <v>37.815126050420169</v>
          </cell>
        </row>
        <row r="212">
          <cell r="G212">
            <v>5.8823529411764701</v>
          </cell>
        </row>
        <row r="213">
          <cell r="G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FIERGS '16">
      <a:dk1>
        <a:srgbClr val="272525"/>
      </a:dk1>
      <a:lt1>
        <a:sysClr val="window" lastClr="FFFFFF"/>
      </a:lt1>
      <a:dk2>
        <a:srgbClr val="003397"/>
      </a:dk2>
      <a:lt2>
        <a:srgbClr val="C00000"/>
      </a:lt2>
      <a:accent1>
        <a:srgbClr val="65B638"/>
      </a:accent1>
      <a:accent2>
        <a:srgbClr val="949494"/>
      </a:accent2>
      <a:accent3>
        <a:srgbClr val="6140B2"/>
      </a:accent3>
      <a:accent4>
        <a:srgbClr val="00ADEA"/>
      </a:accent4>
      <a:accent5>
        <a:srgbClr val="E46C0A"/>
      </a:accent5>
      <a:accent6>
        <a:srgbClr val="345D1D"/>
      </a:accent6>
      <a:hlink>
        <a:srgbClr val="3D3A3A"/>
      </a:hlink>
      <a:folHlink>
        <a:srgbClr val="30205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122"/>
  <sheetViews>
    <sheetView tabSelected="1" topLeftCell="A67" zoomScale="80" zoomScaleNormal="80" workbookViewId="0">
      <selection activeCell="H4" sqref="H4"/>
    </sheetView>
  </sheetViews>
  <sheetFormatPr defaultColWidth="9.1796875" defaultRowHeight="17.5" x14ac:dyDescent="0.35"/>
  <cols>
    <col min="1" max="1" width="102.08984375" style="46" customWidth="1"/>
    <col min="2" max="6" width="8.90625" style="29" customWidth="1"/>
    <col min="7" max="12" width="8.90625" style="14" customWidth="1"/>
    <col min="13" max="27" width="9.1796875" style="14"/>
    <col min="28" max="28" width="9.1796875" style="14" customWidth="1"/>
    <col min="29" max="29" width="9.1796875" style="14"/>
    <col min="30" max="32" width="9.1796875" style="14" customWidth="1"/>
    <col min="33" max="16384" width="9.1796875" style="14"/>
  </cols>
  <sheetData>
    <row r="4" spans="1:32" x14ac:dyDescent="0.35">
      <c r="G4" s="1"/>
      <c r="H4" s="1"/>
      <c r="I4" s="1"/>
      <c r="J4" s="1"/>
      <c r="K4" s="1"/>
      <c r="L4" s="1"/>
      <c r="M4" s="1"/>
      <c r="N4" s="1"/>
    </row>
    <row r="5" spans="1:32" x14ac:dyDescent="0.35">
      <c r="A5" s="48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32" x14ac:dyDescent="0.3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32" ht="18" x14ac:dyDescent="0.4">
      <c r="A7" s="50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32" ht="18" x14ac:dyDescent="0.4">
      <c r="A8" s="5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32" ht="18" x14ac:dyDescent="0.4">
      <c r="A9" s="52" t="s">
        <v>31</v>
      </c>
      <c r="B9" s="3"/>
      <c r="C9" s="3"/>
      <c r="D9" s="3"/>
      <c r="E9" s="4"/>
      <c r="F9" s="3"/>
      <c r="G9" s="1"/>
      <c r="H9" s="1"/>
      <c r="I9" s="1"/>
      <c r="J9" s="1"/>
      <c r="K9" s="1"/>
      <c r="L9" s="1"/>
      <c r="M9" s="1"/>
      <c r="N9" s="1"/>
    </row>
    <row r="10" spans="1:32" ht="18" x14ac:dyDescent="0.3">
      <c r="A10" s="19"/>
      <c r="B10" s="62">
        <v>2010</v>
      </c>
      <c r="C10" s="62">
        <v>2011</v>
      </c>
      <c r="D10" s="62">
        <v>2012</v>
      </c>
      <c r="E10" s="62">
        <v>2013</v>
      </c>
      <c r="F10" s="62">
        <v>2014</v>
      </c>
      <c r="G10" s="62">
        <v>2015</v>
      </c>
      <c r="H10" s="62">
        <v>2016</v>
      </c>
      <c r="I10" s="62">
        <v>2017</v>
      </c>
      <c r="J10" s="62">
        <v>2018</v>
      </c>
      <c r="K10" s="62">
        <v>2019</v>
      </c>
      <c r="L10" s="62">
        <v>2020</v>
      </c>
      <c r="M10" s="1"/>
    </row>
    <row r="11" spans="1:32" x14ac:dyDescent="0.35">
      <c r="A11" s="13" t="s">
        <v>32</v>
      </c>
      <c r="B11" s="63">
        <v>88.3</v>
      </c>
      <c r="C11" s="63">
        <v>88.1</v>
      </c>
      <c r="D11" s="63">
        <v>81.3</v>
      </c>
      <c r="E11" s="63">
        <v>80.790960451977398</v>
      </c>
      <c r="F11" s="63">
        <v>77.3</v>
      </c>
      <c r="G11" s="63">
        <v>70</v>
      </c>
      <c r="H11" s="60">
        <v>62.21198156682027</v>
      </c>
      <c r="I11" s="60">
        <v>69.599999999999994</v>
      </c>
      <c r="J11" s="60">
        <v>63</v>
      </c>
      <c r="K11" s="60">
        <v>64.400000000000006</v>
      </c>
      <c r="L11" s="60">
        <v>63.775510204081634</v>
      </c>
      <c r="M11" s="1"/>
    </row>
    <row r="12" spans="1:32" x14ac:dyDescent="0.35">
      <c r="A12" s="20" t="s">
        <v>33</v>
      </c>
      <c r="B12" s="65">
        <v>11.7</v>
      </c>
      <c r="C12" s="65">
        <v>11.9</v>
      </c>
      <c r="D12" s="65">
        <v>18.7</v>
      </c>
      <c r="E12" s="65">
        <v>19.209039548022599</v>
      </c>
      <c r="F12" s="65">
        <v>22.7</v>
      </c>
      <c r="G12" s="65">
        <v>30</v>
      </c>
      <c r="H12" s="66">
        <v>37.788018433179722</v>
      </c>
      <c r="I12" s="66">
        <v>30.4</v>
      </c>
      <c r="J12" s="66">
        <v>37.016574585635361</v>
      </c>
      <c r="K12" s="66">
        <v>35.6</v>
      </c>
      <c r="L12" s="66">
        <v>36.224489795918366</v>
      </c>
      <c r="M12" s="1"/>
    </row>
    <row r="13" spans="1:32" x14ac:dyDescent="0.35">
      <c r="A13" s="13" t="s">
        <v>34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</row>
    <row r="14" spans="1:32" x14ac:dyDescent="0.35">
      <c r="A14" s="13"/>
      <c r="B14" s="16"/>
      <c r="C14" s="10"/>
      <c r="D14" s="10"/>
      <c r="E14" s="10"/>
      <c r="F14" s="10"/>
      <c r="P14" s="21"/>
    </row>
    <row r="15" spans="1:32" s="21" customFormat="1" x14ac:dyDescent="0.35">
      <c r="A15" s="13"/>
      <c r="B15" s="26"/>
      <c r="C15" s="26"/>
      <c r="D15" s="26"/>
      <c r="E15" s="27"/>
      <c r="F15" s="2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21" customFormat="1" ht="18" x14ac:dyDescent="0.4">
      <c r="A16" s="52" t="s">
        <v>64</v>
      </c>
      <c r="B16" s="16"/>
      <c r="C16" s="10"/>
      <c r="D16" s="10"/>
      <c r="E16" s="10"/>
      <c r="F16" s="10"/>
      <c r="G16" s="14"/>
      <c r="H16" s="14"/>
      <c r="I16" s="14"/>
      <c r="J16" s="22"/>
      <c r="K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21" customFormat="1" ht="18" x14ac:dyDescent="0.3">
      <c r="A17" s="19"/>
      <c r="B17" s="62">
        <v>2010</v>
      </c>
      <c r="C17" s="62">
        <v>2011</v>
      </c>
      <c r="D17" s="62">
        <v>2012</v>
      </c>
      <c r="E17" s="62">
        <v>2013</v>
      </c>
      <c r="F17" s="62">
        <v>2014</v>
      </c>
      <c r="G17" s="62">
        <v>2015</v>
      </c>
      <c r="H17" s="62">
        <v>2016</v>
      </c>
      <c r="I17" s="62">
        <v>2017</v>
      </c>
      <c r="J17" s="62">
        <v>2018</v>
      </c>
      <c r="K17" s="62">
        <v>2019</v>
      </c>
      <c r="L17" s="62">
        <v>2020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21" customFormat="1" x14ac:dyDescent="0.35">
      <c r="A18" s="23" t="s">
        <v>54</v>
      </c>
      <c r="B18" s="64"/>
      <c r="C18" s="64"/>
      <c r="D18" s="64"/>
      <c r="E18" s="64"/>
      <c r="F18" s="64"/>
      <c r="G18" s="59"/>
      <c r="H18" s="59"/>
      <c r="I18" s="59"/>
      <c r="J18" s="59"/>
      <c r="K18" s="59">
        <v>8.2100000000000009</v>
      </c>
      <c r="L18" s="59">
        <v>9.8360655737704921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21" customFormat="1" x14ac:dyDescent="0.35">
      <c r="A19" s="13" t="s">
        <v>2</v>
      </c>
      <c r="B19" s="63">
        <v>63.380281690140848</v>
      </c>
      <c r="C19" s="63">
        <v>53.921568627450981</v>
      </c>
      <c r="D19" s="63">
        <v>59.099999999999994</v>
      </c>
      <c r="E19" s="63">
        <v>56.028368794326241</v>
      </c>
      <c r="F19" s="63">
        <v>47.899159663865547</v>
      </c>
      <c r="G19" s="60">
        <v>46.7</v>
      </c>
      <c r="H19" s="60">
        <v>33.116883116883116</v>
      </c>
      <c r="I19" s="60">
        <v>46.794871794871796</v>
      </c>
      <c r="J19" s="60">
        <v>39.189189189189186</v>
      </c>
      <c r="K19" s="60">
        <v>53.3</v>
      </c>
      <c r="L19" s="60">
        <v>36.885245901639344</v>
      </c>
      <c r="M19" s="2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21" customFormat="1" x14ac:dyDescent="0.35">
      <c r="A20" s="23" t="s">
        <v>3</v>
      </c>
      <c r="B20" s="64">
        <v>35.91549295774648</v>
      </c>
      <c r="C20" s="64">
        <v>46.078431372549019</v>
      </c>
      <c r="D20" s="64">
        <v>39.6</v>
      </c>
      <c r="E20" s="64">
        <v>43.971631205673759</v>
      </c>
      <c r="F20" s="64">
        <v>43.69747899159664</v>
      </c>
      <c r="G20" s="59">
        <v>50.4</v>
      </c>
      <c r="H20" s="59">
        <v>43.506493506493506</v>
      </c>
      <c r="I20" s="59">
        <v>36.538461538461533</v>
      </c>
      <c r="J20" s="59">
        <v>38.513513513513516</v>
      </c>
      <c r="K20" s="59">
        <v>35.200000000000003</v>
      </c>
      <c r="L20" s="59">
        <v>48.360655737704917</v>
      </c>
      <c r="M20" s="2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21" customFormat="1" x14ac:dyDescent="0.35">
      <c r="A21" s="13" t="s">
        <v>36</v>
      </c>
      <c r="B21" s="63">
        <v>0.70422535211267612</v>
      </c>
      <c r="C21" s="63">
        <v>0</v>
      </c>
      <c r="D21" s="63">
        <v>1.3</v>
      </c>
      <c r="E21" s="63">
        <v>0</v>
      </c>
      <c r="F21" s="63">
        <v>0.84033613445378152</v>
      </c>
      <c r="G21" s="60">
        <v>0.7</v>
      </c>
      <c r="H21" s="60">
        <v>9.7402597402597415</v>
      </c>
      <c r="I21" s="60">
        <v>9.6153846153846168</v>
      </c>
      <c r="J21" s="60">
        <v>14.864864864864865</v>
      </c>
      <c r="K21" s="60">
        <v>3.3</v>
      </c>
      <c r="L21" s="60">
        <v>4.918032786885246</v>
      </c>
      <c r="M21" s="2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21" customFormat="1" x14ac:dyDescent="0.35">
      <c r="A22" s="20" t="s">
        <v>37</v>
      </c>
      <c r="B22" s="65">
        <v>0</v>
      </c>
      <c r="C22" s="65">
        <v>0</v>
      </c>
      <c r="D22" s="65">
        <v>0</v>
      </c>
      <c r="E22" s="65">
        <v>0</v>
      </c>
      <c r="F22" s="65">
        <v>7.5630252100840334</v>
      </c>
      <c r="G22" s="66">
        <v>2.2000000000000002</v>
      </c>
      <c r="H22" s="66">
        <v>13.636363636363635</v>
      </c>
      <c r="I22" s="66">
        <v>7.0512820512820511</v>
      </c>
      <c r="J22" s="66">
        <v>7.4324324324324325</v>
      </c>
      <c r="K22" s="66">
        <v>0</v>
      </c>
      <c r="L22" s="66">
        <v>0</v>
      </c>
      <c r="M22" s="22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21" customFormat="1" x14ac:dyDescent="0.35">
      <c r="A23" s="13" t="s">
        <v>38</v>
      </c>
      <c r="B23" s="16"/>
      <c r="C23" s="10"/>
      <c r="D23" s="10"/>
      <c r="E23" s="10"/>
      <c r="F23" s="10"/>
      <c r="G23" s="14"/>
      <c r="H23" s="14"/>
      <c r="I23" s="14"/>
      <c r="J23" s="14"/>
      <c r="K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21" customFormat="1" x14ac:dyDescent="0.35">
      <c r="A24" s="13"/>
      <c r="B24" s="16"/>
      <c r="C24" s="10"/>
      <c r="D24" s="10"/>
      <c r="E24" s="10"/>
      <c r="F24" s="10"/>
      <c r="G24" s="14"/>
      <c r="H24" s="14"/>
      <c r="I24" s="14"/>
      <c r="J24" s="14"/>
      <c r="K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21" customFormat="1" ht="18" x14ac:dyDescent="0.4">
      <c r="A25" s="52" t="s">
        <v>70</v>
      </c>
      <c r="B25" s="16"/>
      <c r="C25" s="10"/>
      <c r="D25" s="10"/>
      <c r="E25" s="10"/>
      <c r="F25" s="10"/>
      <c r="G25" s="14"/>
      <c r="H25" s="14"/>
      <c r="I25" s="14"/>
      <c r="J25" s="14"/>
      <c r="K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21" customFormat="1" ht="18" x14ac:dyDescent="0.3">
      <c r="A26" s="19"/>
      <c r="B26" s="62">
        <v>2019</v>
      </c>
      <c r="C26" s="62">
        <v>2020</v>
      </c>
      <c r="D26" s="10"/>
      <c r="E26" s="10"/>
      <c r="F26" s="10"/>
      <c r="G26" s="14"/>
      <c r="H26" s="14"/>
      <c r="I26" s="14"/>
      <c r="J26" s="14"/>
      <c r="K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21" customFormat="1" x14ac:dyDescent="0.35">
      <c r="A27" s="13" t="s">
        <v>4</v>
      </c>
      <c r="B27" s="60">
        <v>29.545454545454547</v>
      </c>
      <c r="C27" s="60">
        <v>15.625</v>
      </c>
      <c r="D27" s="10"/>
      <c r="E27" s="10"/>
      <c r="F27" s="10"/>
      <c r="G27" s="14"/>
      <c r="H27" s="14"/>
      <c r="I27" s="14"/>
      <c r="J27" s="14"/>
      <c r="K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21" customFormat="1" x14ac:dyDescent="0.35">
      <c r="A28" s="23" t="s">
        <v>5</v>
      </c>
      <c r="B28" s="59">
        <v>34.090909090909086</v>
      </c>
      <c r="C28" s="59">
        <v>25</v>
      </c>
      <c r="D28" s="10"/>
      <c r="E28" s="10"/>
      <c r="F28" s="10"/>
      <c r="G28" s="14"/>
      <c r="H28" s="14"/>
      <c r="I28" s="14"/>
      <c r="J28" s="14"/>
      <c r="K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21" customFormat="1" x14ac:dyDescent="0.35">
      <c r="A29" s="13" t="s">
        <v>6</v>
      </c>
      <c r="B29" s="60">
        <v>6.8181818181818175</v>
      </c>
      <c r="C29" s="60">
        <v>1.5625</v>
      </c>
      <c r="D29" s="10"/>
      <c r="E29" s="10"/>
      <c r="F29" s="10"/>
      <c r="G29" s="14"/>
      <c r="H29" s="14"/>
      <c r="I29" s="14"/>
      <c r="J29" s="14"/>
      <c r="K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21" customFormat="1" x14ac:dyDescent="0.35">
      <c r="A30" s="23" t="s">
        <v>1</v>
      </c>
      <c r="B30" s="59">
        <v>11.363636363636363</v>
      </c>
      <c r="C30" s="59">
        <v>31.25</v>
      </c>
      <c r="D30" s="10"/>
      <c r="E30" s="10"/>
      <c r="F30" s="10"/>
      <c r="G30" s="14"/>
      <c r="H30" s="14"/>
      <c r="I30" s="14"/>
      <c r="J30" s="14"/>
      <c r="K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1" customFormat="1" x14ac:dyDescent="0.35">
      <c r="A31" s="13" t="s">
        <v>7</v>
      </c>
      <c r="B31" s="60">
        <v>56.81818181818182</v>
      </c>
      <c r="C31" s="60">
        <v>46.875</v>
      </c>
      <c r="D31" s="10"/>
      <c r="E31" s="10"/>
      <c r="F31" s="10"/>
      <c r="G31" s="14"/>
      <c r="H31" s="14"/>
      <c r="I31" s="14"/>
      <c r="J31" s="14"/>
      <c r="K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1" customFormat="1" x14ac:dyDescent="0.35">
      <c r="A32" s="23" t="s">
        <v>8</v>
      </c>
      <c r="B32" s="59">
        <v>27.27272727272727</v>
      </c>
      <c r="C32" s="59">
        <v>12.5</v>
      </c>
      <c r="D32" s="10"/>
      <c r="E32" s="10"/>
      <c r="F32" s="10"/>
      <c r="G32" s="14"/>
      <c r="H32" s="14"/>
      <c r="I32" s="14"/>
      <c r="J32" s="14"/>
      <c r="K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1" customFormat="1" x14ac:dyDescent="0.35">
      <c r="A33" s="13" t="s">
        <v>9</v>
      </c>
      <c r="B33" s="60">
        <v>4.5454545454545459</v>
      </c>
      <c r="C33" s="60">
        <v>3.125</v>
      </c>
      <c r="D33" s="10"/>
      <c r="E33" s="10"/>
      <c r="F33" s="10"/>
      <c r="G33" s="14"/>
      <c r="H33" s="14"/>
      <c r="I33" s="14"/>
      <c r="J33" s="14"/>
      <c r="K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21" customFormat="1" x14ac:dyDescent="0.35">
      <c r="A34" s="23" t="s">
        <v>61</v>
      </c>
      <c r="B34" s="59" t="s">
        <v>39</v>
      </c>
      <c r="C34" s="59">
        <v>28.125</v>
      </c>
      <c r="D34" s="10"/>
      <c r="E34" s="10"/>
      <c r="F34" s="10"/>
      <c r="G34" s="14"/>
      <c r="H34" s="14"/>
      <c r="I34" s="14"/>
      <c r="J34" s="14"/>
      <c r="K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21" customFormat="1" x14ac:dyDescent="0.35">
      <c r="A35" s="13" t="s">
        <v>10</v>
      </c>
      <c r="B35" s="60">
        <v>9.0909090909090917</v>
      </c>
      <c r="C35" s="60">
        <v>7.8125</v>
      </c>
      <c r="D35" s="10"/>
      <c r="E35" s="10"/>
      <c r="F35" s="10"/>
      <c r="G35" s="14"/>
      <c r="H35" s="14"/>
      <c r="I35" s="14"/>
      <c r="J35" s="14"/>
      <c r="K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21" customFormat="1" x14ac:dyDescent="0.35">
      <c r="A36" s="23" t="s">
        <v>11</v>
      </c>
      <c r="B36" s="59">
        <v>11.363636363636363</v>
      </c>
      <c r="C36" s="59">
        <v>9.375</v>
      </c>
      <c r="D36" s="10"/>
      <c r="E36" s="10"/>
      <c r="F36" s="10"/>
      <c r="G36" s="14"/>
      <c r="H36" s="14"/>
      <c r="I36" s="14"/>
      <c r="J36" s="14"/>
      <c r="K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21" customFormat="1" x14ac:dyDescent="0.35">
      <c r="A37" s="13" t="s">
        <v>12</v>
      </c>
      <c r="B37" s="60">
        <v>20.454545454545457</v>
      </c>
      <c r="C37" s="60">
        <v>6.25</v>
      </c>
      <c r="D37" s="10"/>
      <c r="E37" s="10"/>
      <c r="F37" s="10"/>
      <c r="G37" s="14"/>
      <c r="H37" s="14"/>
      <c r="I37" s="14"/>
      <c r="J37" s="14"/>
      <c r="K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s="21" customFormat="1" x14ac:dyDescent="0.35">
      <c r="A38" s="20" t="s">
        <v>13</v>
      </c>
      <c r="B38" s="66">
        <v>2.2727272727272729</v>
      </c>
      <c r="C38" s="66">
        <v>4.6875</v>
      </c>
      <c r="D38" s="10"/>
      <c r="E38" s="10"/>
      <c r="F38" s="10"/>
      <c r="G38" s="14"/>
      <c r="H38" s="14"/>
      <c r="I38" s="14"/>
      <c r="J38" s="14"/>
      <c r="K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s="21" customFormat="1" x14ac:dyDescent="0.35">
      <c r="A39" s="44" t="s">
        <v>69</v>
      </c>
      <c r="B39" s="16"/>
      <c r="C39" s="10"/>
      <c r="D39" s="10"/>
      <c r="E39" s="10"/>
      <c r="F39" s="10"/>
      <c r="G39" s="14"/>
      <c r="H39" s="14"/>
      <c r="I39" s="14"/>
      <c r="J39" s="14"/>
      <c r="K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s="21" customFormat="1" x14ac:dyDescent="0.35">
      <c r="A40" s="13"/>
      <c r="B40" s="16"/>
      <c r="C40" s="10"/>
      <c r="D40" s="10"/>
      <c r="E40" s="10"/>
      <c r="F40" s="10"/>
      <c r="G40" s="14"/>
      <c r="H40" s="14"/>
      <c r="I40" s="14"/>
      <c r="J40" s="14"/>
      <c r="K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21" customFormat="1" x14ac:dyDescent="0.35">
      <c r="A41" s="13"/>
      <c r="B41" s="16"/>
      <c r="C41" s="10"/>
      <c r="D41" s="10"/>
      <c r="E41" s="10"/>
      <c r="F41" s="10"/>
      <c r="G41" s="14"/>
      <c r="H41" s="14"/>
      <c r="I41" s="14"/>
      <c r="J41" s="14"/>
      <c r="K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s="21" customFormat="1" ht="18" x14ac:dyDescent="0.4">
      <c r="A42" s="52" t="s">
        <v>65</v>
      </c>
      <c r="B42" s="16"/>
      <c r="C42" s="10"/>
      <c r="D42" s="10"/>
      <c r="E42" s="10"/>
      <c r="F42" s="10"/>
      <c r="G42" s="14"/>
      <c r="H42" s="14"/>
      <c r="I42" s="14"/>
      <c r="J42" s="14"/>
      <c r="K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s="21" customFormat="1" ht="18" x14ac:dyDescent="0.3">
      <c r="A43" s="19"/>
      <c r="B43" s="62">
        <v>2019</v>
      </c>
      <c r="C43" s="62">
        <v>2020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32" s="21" customFormat="1" x14ac:dyDescent="0.35">
      <c r="A44" s="23" t="s">
        <v>25</v>
      </c>
      <c r="B44" s="59">
        <v>45.5</v>
      </c>
      <c r="C44" s="59">
        <v>61.475409836065573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32" s="21" customFormat="1" x14ac:dyDescent="0.35">
      <c r="A45" s="13" t="s">
        <v>58</v>
      </c>
      <c r="B45" s="60">
        <v>66.7</v>
      </c>
      <c r="C45" s="60">
        <v>68.032786885245898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32" s="21" customFormat="1" x14ac:dyDescent="0.35">
      <c r="A46" s="23" t="s">
        <v>59</v>
      </c>
      <c r="B46" s="59">
        <v>14.6</v>
      </c>
      <c r="C46" s="59">
        <v>19.672131147540984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32" s="21" customFormat="1" x14ac:dyDescent="0.35">
      <c r="A47" s="13" t="s">
        <v>60</v>
      </c>
      <c r="B47" s="60">
        <v>68.3</v>
      </c>
      <c r="C47" s="60">
        <v>68.032786885245898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32" s="21" customFormat="1" x14ac:dyDescent="0.35">
      <c r="A48" s="23" t="s">
        <v>23</v>
      </c>
      <c r="B48" s="59">
        <v>34.1</v>
      </c>
      <c r="C48" s="59">
        <v>28.688524590163933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32" s="21" customFormat="1" x14ac:dyDescent="0.35">
      <c r="A49" s="13" t="s">
        <v>26</v>
      </c>
      <c r="B49" s="60">
        <v>24.4</v>
      </c>
      <c r="C49" s="60">
        <v>20.491803278688526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32" s="21" customFormat="1" x14ac:dyDescent="0.35">
      <c r="A50" s="23" t="s">
        <v>27</v>
      </c>
      <c r="B50" s="59">
        <v>38.200000000000003</v>
      </c>
      <c r="C50" s="59">
        <v>34.42622950819672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32" s="21" customFormat="1" x14ac:dyDescent="0.35">
      <c r="A51" s="57" t="s">
        <v>24</v>
      </c>
      <c r="B51" s="61">
        <v>3.3</v>
      </c>
      <c r="C51" s="61">
        <v>0.81967213114754101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32" s="21" customFormat="1" x14ac:dyDescent="0.35">
      <c r="A52" s="44" t="s">
        <v>35</v>
      </c>
      <c r="B52" s="16"/>
      <c r="C52" s="10"/>
      <c r="D52" s="10"/>
      <c r="E52" s="10"/>
      <c r="F52" s="10"/>
      <c r="G52" s="14"/>
      <c r="H52" s="14"/>
      <c r="I52" s="14"/>
      <c r="J52" s="14"/>
      <c r="K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s="21" customFormat="1" ht="14.5" x14ac:dyDescent="0.35">
      <c r="A53"/>
      <c r="B53"/>
      <c r="C53"/>
      <c r="D53"/>
      <c r="E53"/>
      <c r="F53"/>
      <c r="G53"/>
      <c r="H53"/>
      <c r="I53"/>
      <c r="J53"/>
      <c r="K53"/>
      <c r="L53"/>
      <c r="M53" s="1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s="21" customFormat="1" ht="14.5" x14ac:dyDescent="0.35">
      <c r="A54"/>
      <c r="B54"/>
      <c r="C54"/>
      <c r="D54"/>
      <c r="E54"/>
      <c r="F54"/>
      <c r="G54"/>
      <c r="H54"/>
      <c r="I54"/>
      <c r="J54"/>
      <c r="K54"/>
      <c r="L54"/>
      <c r="M54" s="1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21" customFormat="1" ht="18" x14ac:dyDescent="0.4">
      <c r="A55" s="56" t="s">
        <v>40</v>
      </c>
      <c r="B55" s="26"/>
      <c r="C55" s="26"/>
      <c r="D55" s="26"/>
      <c r="E55" s="27"/>
      <c r="F55" s="26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s="21" customFormat="1" x14ac:dyDescent="0.35">
      <c r="A56" s="53" t="s">
        <v>41</v>
      </c>
      <c r="B56" s="26"/>
      <c r="C56" s="26"/>
      <c r="D56" s="26"/>
      <c r="E56" s="27"/>
      <c r="F56" s="2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s="21" customFormat="1" ht="18" x14ac:dyDescent="0.3">
      <c r="A57" s="19"/>
      <c r="B57" s="62">
        <v>2010</v>
      </c>
      <c r="C57" s="62">
        <v>2011</v>
      </c>
      <c r="D57" s="62">
        <v>2012</v>
      </c>
      <c r="E57" s="62">
        <v>2013</v>
      </c>
      <c r="F57" s="62">
        <v>2014</v>
      </c>
      <c r="G57" s="62">
        <v>2015</v>
      </c>
      <c r="H57" s="62">
        <v>2016</v>
      </c>
      <c r="I57" s="62">
        <v>2017</v>
      </c>
      <c r="J57" s="62">
        <v>2018</v>
      </c>
      <c r="K57" s="62">
        <v>2019</v>
      </c>
      <c r="L57" s="62">
        <v>2020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s="21" customFormat="1" x14ac:dyDescent="0.35">
      <c r="A58" s="13" t="s">
        <v>42</v>
      </c>
      <c r="B58" s="63">
        <v>48.69</v>
      </c>
      <c r="C58" s="63">
        <v>50.639999999999993</v>
      </c>
      <c r="D58" s="63">
        <v>60.17</v>
      </c>
      <c r="E58" s="63">
        <v>55.069999999999993</v>
      </c>
      <c r="F58" s="63">
        <v>61.94</v>
      </c>
      <c r="G58" s="60">
        <v>66.295774647887328</v>
      </c>
      <c r="H58" s="60">
        <v>73.659016393442641</v>
      </c>
      <c r="I58" s="60">
        <v>75.464566929133866</v>
      </c>
      <c r="J58" s="60">
        <v>76.023492831231664</v>
      </c>
      <c r="K58" s="60">
        <v>75.681034482758662</v>
      </c>
      <c r="L58" s="60">
        <v>72.227272727272762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s="21" customFormat="1" x14ac:dyDescent="0.35">
      <c r="A59" s="23" t="s">
        <v>43</v>
      </c>
      <c r="B59" s="64">
        <v>25.83</v>
      </c>
      <c r="C59" s="64">
        <v>24.62</v>
      </c>
      <c r="D59" s="64">
        <v>19.75</v>
      </c>
      <c r="E59" s="64">
        <v>29.849999999999998</v>
      </c>
      <c r="F59" s="64">
        <v>17.600000000000001</v>
      </c>
      <c r="G59" s="59">
        <v>15.697183098591552</v>
      </c>
      <c r="H59" s="59">
        <v>10.971311475409838</v>
      </c>
      <c r="I59" s="59">
        <v>11.251968503937009</v>
      </c>
      <c r="J59" s="59">
        <v>8.3174987044394548</v>
      </c>
      <c r="K59" s="59">
        <v>8.1637931034482722</v>
      </c>
      <c r="L59" s="59">
        <v>6.7272727272727284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s="21" customFormat="1" x14ac:dyDescent="0.35">
      <c r="A60" s="13" t="s">
        <v>0</v>
      </c>
      <c r="B60" s="63">
        <v>11.32</v>
      </c>
      <c r="C60" s="63">
        <v>10.3</v>
      </c>
      <c r="D60" s="63">
        <v>7.86</v>
      </c>
      <c r="E60" s="63">
        <v>6.12</v>
      </c>
      <c r="F60" s="63">
        <v>10.29</v>
      </c>
      <c r="G60" s="60">
        <v>7.8380281690140832</v>
      </c>
      <c r="H60" s="60">
        <v>5.286885245901642</v>
      </c>
      <c r="I60" s="60">
        <v>5.2755905511811019</v>
      </c>
      <c r="J60" s="60">
        <v>7.6956296424252901</v>
      </c>
      <c r="K60" s="60">
        <v>9.4224137931034502</v>
      </c>
      <c r="L60" s="60">
        <v>14.863636363636362</v>
      </c>
      <c r="M60" s="22">
        <f>L60-K60</f>
        <v>5.4412225705329114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s="21" customFormat="1" x14ac:dyDescent="0.35">
      <c r="A61" s="23" t="s">
        <v>28</v>
      </c>
      <c r="B61" s="64">
        <v>11.31</v>
      </c>
      <c r="C61" s="64">
        <v>10.19</v>
      </c>
      <c r="D61" s="64">
        <v>9.18</v>
      </c>
      <c r="E61" s="64">
        <v>6.47</v>
      </c>
      <c r="F61" s="64">
        <v>9.36</v>
      </c>
      <c r="G61" s="59">
        <v>7.3521126760563398</v>
      </c>
      <c r="H61" s="59">
        <v>6.746721311475409</v>
      </c>
      <c r="I61" s="59">
        <v>3.7559055118110209</v>
      </c>
      <c r="J61" s="59">
        <v>3.256175505268613</v>
      </c>
      <c r="K61" s="59">
        <v>5.5603448275862073</v>
      </c>
      <c r="L61" s="59">
        <v>4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s="21" customFormat="1" x14ac:dyDescent="0.35">
      <c r="A62" s="13" t="s">
        <v>44</v>
      </c>
      <c r="B62" s="63">
        <v>2.4700000000000002</v>
      </c>
      <c r="C62" s="63">
        <v>3.2</v>
      </c>
      <c r="D62" s="63">
        <v>1.36</v>
      </c>
      <c r="E62" s="63">
        <v>1.0900000000000001</v>
      </c>
      <c r="F62" s="63">
        <v>0.8</v>
      </c>
      <c r="G62" s="60">
        <v>1.0563380281690142</v>
      </c>
      <c r="H62" s="60">
        <v>2.4344262295082002</v>
      </c>
      <c r="I62" s="60">
        <v>1.307086614173228</v>
      </c>
      <c r="J62" s="60">
        <v>1.6324062877871828</v>
      </c>
      <c r="K62" s="60">
        <v>0.97413793103448276</v>
      </c>
      <c r="L62" s="60">
        <v>1.8181818181818186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s="21" customFormat="1" x14ac:dyDescent="0.35">
      <c r="A63" s="23" t="s">
        <v>45</v>
      </c>
      <c r="B63" s="64">
        <v>0.35</v>
      </c>
      <c r="C63" s="64">
        <v>0.81000000000000016</v>
      </c>
      <c r="D63" s="64">
        <v>0.08</v>
      </c>
      <c r="E63" s="64">
        <v>0.28999999999999998</v>
      </c>
      <c r="F63" s="64">
        <v>0</v>
      </c>
      <c r="G63" s="59">
        <v>0</v>
      </c>
      <c r="H63" s="59">
        <v>0</v>
      </c>
      <c r="I63" s="59">
        <v>0.39370078740157483</v>
      </c>
      <c r="J63" s="59">
        <v>0.76869925721195376</v>
      </c>
      <c r="K63" s="59">
        <v>0.11206896551724141</v>
      </c>
      <c r="L63" s="59">
        <v>0.18181818181818182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s="21" customFormat="1" x14ac:dyDescent="0.35">
      <c r="A64" s="13" t="s">
        <v>46</v>
      </c>
      <c r="B64" s="63">
        <v>0</v>
      </c>
      <c r="C64" s="63">
        <v>0</v>
      </c>
      <c r="D64" s="63">
        <v>0.24</v>
      </c>
      <c r="E64" s="63">
        <v>0</v>
      </c>
      <c r="F64" s="63">
        <v>0</v>
      </c>
      <c r="G64" s="60">
        <v>0.28169014084507027</v>
      </c>
      <c r="H64" s="60">
        <v>8.1967213114754134E-2</v>
      </c>
      <c r="I64" s="60">
        <v>2.5511811023622042</v>
      </c>
      <c r="J64" s="60">
        <v>0.76869925721195376</v>
      </c>
      <c r="K64" s="60">
        <v>0</v>
      </c>
      <c r="L64" s="60"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s="21" customFormat="1" x14ac:dyDescent="0.35">
      <c r="A65" s="20" t="s">
        <v>1</v>
      </c>
      <c r="B65" s="65">
        <v>0.03</v>
      </c>
      <c r="C65" s="65">
        <v>0.24</v>
      </c>
      <c r="D65" s="65">
        <v>1.1299999999999999</v>
      </c>
      <c r="E65" s="65">
        <v>1.0900000000000001</v>
      </c>
      <c r="F65" s="65">
        <v>0</v>
      </c>
      <c r="G65" s="66">
        <v>1.4788732394366204</v>
      </c>
      <c r="H65" s="66">
        <v>0.81967213114754112</v>
      </c>
      <c r="I65" s="66">
        <v>0</v>
      </c>
      <c r="J65" s="66">
        <v>1.5373985144239075</v>
      </c>
      <c r="K65" s="66">
        <v>8.6206896551724116E-2</v>
      </c>
      <c r="L65" s="66">
        <v>0.18181818181818171</v>
      </c>
      <c r="M65" s="14">
        <f>72.5-63.8</f>
        <v>8.7000000000000028</v>
      </c>
      <c r="N65" s="14"/>
      <c r="O65" s="31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s="21" customFormat="1" x14ac:dyDescent="0.35">
      <c r="A66" s="44" t="s">
        <v>35</v>
      </c>
      <c r="B66" s="55"/>
      <c r="C66" s="45"/>
      <c r="D66" s="45"/>
      <c r="E66" s="45"/>
      <c r="F66" s="45"/>
      <c r="G66" s="14"/>
      <c r="H66" s="14"/>
      <c r="I66" s="14"/>
      <c r="J66" s="14"/>
      <c r="K66" s="14"/>
      <c r="L66" s="14"/>
      <c r="M66" s="14"/>
      <c r="N66" s="14"/>
      <c r="O66" s="31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s="21" customFormat="1" x14ac:dyDescent="0.35">
      <c r="A67" s="44"/>
      <c r="B67" s="55"/>
      <c r="C67" s="45"/>
      <c r="D67" s="45"/>
      <c r="E67" s="45"/>
      <c r="F67" s="45"/>
      <c r="G67" s="14"/>
      <c r="H67" s="14"/>
      <c r="I67" s="14"/>
      <c r="J67" s="14"/>
      <c r="K67" s="14"/>
      <c r="L67" s="14"/>
      <c r="M67" s="14"/>
      <c r="N67" s="14"/>
      <c r="O67" s="31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x14ac:dyDescent="0.35">
      <c r="A68" s="30"/>
      <c r="B68" s="33"/>
      <c r="C68" s="33"/>
      <c r="D68" s="33"/>
      <c r="E68" s="34"/>
      <c r="F68" s="3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32" ht="18" x14ac:dyDescent="0.4">
      <c r="A69" s="15" t="s">
        <v>47</v>
      </c>
      <c r="B69" s="26"/>
      <c r="C69" s="26"/>
      <c r="D69" s="26"/>
      <c r="E69" s="27"/>
      <c r="F69" s="2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32" ht="18" x14ac:dyDescent="0.3">
      <c r="A70" s="54"/>
      <c r="B70" s="67">
        <v>2011</v>
      </c>
      <c r="C70" s="67">
        <v>2012</v>
      </c>
      <c r="D70" s="67">
        <v>2013</v>
      </c>
      <c r="E70" s="67">
        <v>2014</v>
      </c>
      <c r="F70" s="67">
        <v>2015</v>
      </c>
      <c r="G70" s="67">
        <v>2016</v>
      </c>
      <c r="H70" s="67">
        <v>2017</v>
      </c>
      <c r="I70" s="67">
        <v>2018</v>
      </c>
      <c r="J70" s="67">
        <v>2019</v>
      </c>
      <c r="K70" s="67">
        <v>2020</v>
      </c>
      <c r="L70" s="67">
        <v>2021</v>
      </c>
      <c r="M70" s="1"/>
      <c r="N70" s="1"/>
      <c r="O70" s="1"/>
      <c r="P70" s="1"/>
      <c r="Q70" s="1"/>
    </row>
    <row r="71" spans="1:32" x14ac:dyDescent="0.35">
      <c r="A71" s="13" t="s">
        <v>48</v>
      </c>
      <c r="B71" s="63">
        <v>87.640449438202253</v>
      </c>
      <c r="C71" s="63">
        <v>84.920634920634924</v>
      </c>
      <c r="D71" s="63">
        <v>82.2</v>
      </c>
      <c r="E71" s="63">
        <v>79.120879120879124</v>
      </c>
      <c r="F71" s="63">
        <v>66.666666666666657</v>
      </c>
      <c r="G71" s="60">
        <v>59.907834101382484</v>
      </c>
      <c r="H71" s="60">
        <v>59.903381642512073</v>
      </c>
      <c r="I71" s="60">
        <v>72.2</v>
      </c>
      <c r="J71" s="60">
        <v>71.823204419889507</v>
      </c>
      <c r="K71" s="60">
        <v>78.238341968911911</v>
      </c>
      <c r="L71" s="60">
        <v>72.538860103626945</v>
      </c>
      <c r="M71" s="1"/>
      <c r="N71" s="1"/>
      <c r="O71" s="1"/>
      <c r="P71" s="1"/>
      <c r="Q71" s="1"/>
    </row>
    <row r="72" spans="1:32" x14ac:dyDescent="0.35">
      <c r="A72" s="20" t="s">
        <v>49</v>
      </c>
      <c r="B72" s="65">
        <v>12.359550561797752</v>
      </c>
      <c r="C72" s="65">
        <v>15.079365079365079</v>
      </c>
      <c r="D72" s="65">
        <v>17.8</v>
      </c>
      <c r="E72" s="65">
        <v>20.87912087912088</v>
      </c>
      <c r="F72" s="65">
        <v>33.333333333333329</v>
      </c>
      <c r="G72" s="66">
        <v>40.092165898617509</v>
      </c>
      <c r="H72" s="66">
        <v>40.096618357487927</v>
      </c>
      <c r="I72" s="66">
        <v>27.8</v>
      </c>
      <c r="J72" s="66">
        <v>28.176795580110497</v>
      </c>
      <c r="K72" s="66">
        <v>21.761658031088082</v>
      </c>
      <c r="L72" s="66">
        <v>27.461139896373055</v>
      </c>
      <c r="M72" s="1"/>
      <c r="N72" s="1"/>
      <c r="O72" s="1"/>
      <c r="P72" s="1"/>
      <c r="Q72" s="1"/>
    </row>
    <row r="73" spans="1:32" x14ac:dyDescent="0.35">
      <c r="A73" s="13"/>
      <c r="B73" s="36"/>
      <c r="C73" s="37"/>
      <c r="D73" s="38"/>
      <c r="E73" s="37"/>
      <c r="F73" s="39"/>
      <c r="G73" s="39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32" ht="18" x14ac:dyDescent="0.4">
      <c r="A74" s="15"/>
      <c r="B74" s="16"/>
      <c r="C74" s="17"/>
      <c r="D74" s="16"/>
      <c r="E74" s="18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32" ht="18" x14ac:dyDescent="0.4">
      <c r="A75" s="42" t="s">
        <v>50</v>
      </c>
      <c r="B75" s="26"/>
      <c r="C75" s="26"/>
      <c r="D75" s="26"/>
      <c r="E75" s="27"/>
      <c r="F75" s="2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32" ht="18" x14ac:dyDescent="0.3">
      <c r="A76" s="5"/>
      <c r="B76" s="62">
        <v>2011</v>
      </c>
      <c r="C76" s="62">
        <v>2012</v>
      </c>
      <c r="D76" s="62">
        <v>2013</v>
      </c>
      <c r="E76" s="62">
        <v>2014</v>
      </c>
      <c r="F76" s="62">
        <v>2015</v>
      </c>
      <c r="G76" s="62">
        <v>2016</v>
      </c>
      <c r="H76" s="62">
        <v>2017</v>
      </c>
      <c r="I76" s="62">
        <v>2018</v>
      </c>
      <c r="J76" s="62">
        <v>2019</v>
      </c>
      <c r="K76" s="62">
        <v>2020</v>
      </c>
      <c r="L76" s="62">
        <v>2021</v>
      </c>
      <c r="M76" s="1"/>
      <c r="N76" s="1"/>
      <c r="O76" s="1"/>
      <c r="P76" s="1"/>
      <c r="Q76" s="1"/>
    </row>
    <row r="77" spans="1:32" x14ac:dyDescent="0.35">
      <c r="A77" s="7" t="s">
        <v>14</v>
      </c>
      <c r="B77" s="63">
        <v>11.347517730496454</v>
      </c>
      <c r="C77" s="63">
        <v>12.941176470588237</v>
      </c>
      <c r="D77" s="63">
        <v>10.5</v>
      </c>
      <c r="E77" s="63">
        <v>17.021276595744681</v>
      </c>
      <c r="F77" s="63">
        <v>14.444444444444443</v>
      </c>
      <c r="G77" s="60">
        <v>11.428571428571429</v>
      </c>
      <c r="H77" s="60">
        <v>13.8</v>
      </c>
      <c r="I77" s="60">
        <v>15</v>
      </c>
      <c r="J77" s="60">
        <v>11.538461538461538</v>
      </c>
      <c r="K77" s="60">
        <v>17.567567567567568</v>
      </c>
      <c r="L77" s="60">
        <v>16.428571428571427</v>
      </c>
      <c r="M77" s="11"/>
      <c r="N77" s="11"/>
      <c r="O77" s="11"/>
      <c r="P77" s="11"/>
      <c r="Q77" s="1"/>
    </row>
    <row r="78" spans="1:32" x14ac:dyDescent="0.35">
      <c r="A78" s="35" t="s">
        <v>15</v>
      </c>
      <c r="B78" s="64">
        <v>25.531914893617021</v>
      </c>
      <c r="C78" s="64">
        <v>28.235294117647058</v>
      </c>
      <c r="D78" s="64">
        <v>22.8</v>
      </c>
      <c r="E78" s="64">
        <v>19.148936170212767</v>
      </c>
      <c r="F78" s="64">
        <v>23.333333333333332</v>
      </c>
      <c r="G78" s="59">
        <v>11.428571428571429</v>
      </c>
      <c r="H78" s="59">
        <v>19.512195121951219</v>
      </c>
      <c r="I78" s="59">
        <v>15</v>
      </c>
      <c r="J78" s="59">
        <v>18.461538461538463</v>
      </c>
      <c r="K78" s="59">
        <v>12.837837837837837</v>
      </c>
      <c r="L78" s="59">
        <v>33.571428571428569</v>
      </c>
      <c r="M78" s="11"/>
      <c r="N78" s="11"/>
      <c r="O78" s="11"/>
      <c r="P78" s="11"/>
      <c r="Q78" s="1"/>
    </row>
    <row r="79" spans="1:32" x14ac:dyDescent="0.35">
      <c r="A79" s="7" t="s">
        <v>16</v>
      </c>
      <c r="B79" s="63">
        <v>19.148936170212767</v>
      </c>
      <c r="C79" s="63">
        <v>18.823529411764707</v>
      </c>
      <c r="D79" s="63">
        <v>22.8</v>
      </c>
      <c r="E79" s="63">
        <v>18.085106382978726</v>
      </c>
      <c r="F79" s="63">
        <v>20</v>
      </c>
      <c r="G79" s="60">
        <v>20</v>
      </c>
      <c r="H79" s="60">
        <v>20.325203252032519</v>
      </c>
      <c r="I79" s="60">
        <v>25.714285714285712</v>
      </c>
      <c r="J79" s="60">
        <v>15.384615384615385</v>
      </c>
      <c r="K79" s="60">
        <v>16.216216216216218</v>
      </c>
      <c r="L79" s="60">
        <v>10</v>
      </c>
      <c r="M79" s="11"/>
      <c r="N79" s="11"/>
      <c r="O79" s="11"/>
      <c r="P79" s="11"/>
      <c r="Q79" s="1"/>
    </row>
    <row r="80" spans="1:32" x14ac:dyDescent="0.35">
      <c r="A80" s="35" t="s">
        <v>17</v>
      </c>
      <c r="B80" s="64">
        <v>34.042553191489361</v>
      </c>
      <c r="C80" s="64">
        <v>31.764705882352938</v>
      </c>
      <c r="D80" s="64">
        <v>39.5</v>
      </c>
      <c r="E80" s="64">
        <v>41.48936170212766</v>
      </c>
      <c r="F80" s="64">
        <v>34.444444444444443</v>
      </c>
      <c r="G80" s="59">
        <v>49.523809523809526</v>
      </c>
      <c r="H80" s="59">
        <v>40.650406504065039</v>
      </c>
      <c r="I80" s="59">
        <v>35</v>
      </c>
      <c r="J80" s="59">
        <v>43.07692307692308</v>
      </c>
      <c r="K80" s="59">
        <v>43.243243243243242</v>
      </c>
      <c r="L80" s="59">
        <v>33.571428571428569</v>
      </c>
      <c r="M80" s="11"/>
      <c r="N80" s="11"/>
      <c r="O80" s="11"/>
      <c r="P80" s="11"/>
      <c r="Q80" s="1"/>
    </row>
    <row r="81" spans="1:17" x14ac:dyDescent="0.35">
      <c r="A81" s="7" t="s">
        <v>18</v>
      </c>
      <c r="B81" s="63">
        <v>7.8014184397163122</v>
      </c>
      <c r="C81" s="63">
        <v>7.0588235294117645</v>
      </c>
      <c r="D81" s="63">
        <v>3.5000000000000004</v>
      </c>
      <c r="E81" s="63">
        <v>2.1276595744680851</v>
      </c>
      <c r="F81" s="63">
        <v>7.7777777777777777</v>
      </c>
      <c r="G81" s="60">
        <v>5.7142857142857144</v>
      </c>
      <c r="H81" s="60">
        <v>5.6910569105691051</v>
      </c>
      <c r="I81" s="60">
        <v>7.8571428571428568</v>
      </c>
      <c r="J81" s="60">
        <v>6.1538461538461542</v>
      </c>
      <c r="K81" s="60">
        <v>8.1081081081081088</v>
      </c>
      <c r="L81" s="60">
        <v>6.4285714285714279</v>
      </c>
      <c r="M81" s="11"/>
      <c r="N81" s="11"/>
      <c r="O81" s="11"/>
      <c r="P81" s="11"/>
      <c r="Q81" s="1"/>
    </row>
    <row r="82" spans="1:17" x14ac:dyDescent="0.35">
      <c r="A82" s="9" t="s">
        <v>1</v>
      </c>
      <c r="B82" s="65">
        <v>2.1276595744680851</v>
      </c>
      <c r="C82" s="65">
        <v>1.1764705882352942</v>
      </c>
      <c r="D82" s="65">
        <v>0.90000000000000013</v>
      </c>
      <c r="E82" s="65">
        <v>2.1276595744680851</v>
      </c>
      <c r="F82" s="65">
        <v>0</v>
      </c>
      <c r="G82" s="66">
        <v>1.9047619047619049</v>
      </c>
      <c r="H82" s="66">
        <v>0</v>
      </c>
      <c r="I82" s="66">
        <v>1.4285714285714286</v>
      </c>
      <c r="J82" s="66">
        <v>5.384615384615385</v>
      </c>
      <c r="K82" s="66">
        <v>2.0270270270270272</v>
      </c>
      <c r="L82" s="66">
        <v>0</v>
      </c>
      <c r="M82" s="11"/>
      <c r="N82" s="11"/>
      <c r="O82" s="11"/>
      <c r="P82" s="11"/>
      <c r="Q82" s="1"/>
    </row>
    <row r="83" spans="1:17" x14ac:dyDescent="0.35">
      <c r="A83" s="7" t="s">
        <v>51</v>
      </c>
      <c r="B83" s="16"/>
      <c r="C83" s="17"/>
      <c r="D83" s="16"/>
      <c r="E83" s="18"/>
      <c r="F83" s="16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</row>
    <row r="84" spans="1:17" ht="18" x14ac:dyDescent="0.4">
      <c r="A84" s="32"/>
      <c r="B84" s="25"/>
      <c r="C84" s="25"/>
      <c r="D84" s="25"/>
      <c r="E84" s="25"/>
      <c r="F84" s="25"/>
      <c r="G84" s="25"/>
      <c r="H84" s="25"/>
      <c r="I84" s="1"/>
      <c r="J84" s="1"/>
      <c r="K84" s="1"/>
      <c r="L84" s="1"/>
      <c r="M84" s="1"/>
      <c r="N84" s="1"/>
      <c r="O84" s="1"/>
      <c r="P84" s="1"/>
      <c r="Q84" s="1"/>
    </row>
    <row r="85" spans="1:17" ht="18" x14ac:dyDescent="0.4">
      <c r="A85" s="52" t="s">
        <v>71</v>
      </c>
      <c r="B85" s="16"/>
      <c r="C85" s="10"/>
      <c r="D85" s="25"/>
      <c r="E85" s="25"/>
      <c r="F85" s="25"/>
      <c r="G85" s="25"/>
      <c r="H85" s="25"/>
      <c r="I85" s="1"/>
      <c r="J85" s="1"/>
      <c r="K85" s="1"/>
      <c r="L85" s="1"/>
      <c r="M85" s="1"/>
      <c r="N85" s="1"/>
      <c r="O85" s="1"/>
      <c r="P85" s="1"/>
      <c r="Q85" s="1"/>
    </row>
    <row r="86" spans="1:17" ht="18" x14ac:dyDescent="0.3">
      <c r="A86" s="19"/>
      <c r="B86" s="62">
        <v>2020</v>
      </c>
      <c r="C86" s="62">
        <v>2021</v>
      </c>
      <c r="D86" s="25"/>
      <c r="E86" s="25"/>
      <c r="F86" s="25"/>
      <c r="G86" s="25"/>
      <c r="H86" s="25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35">
      <c r="A87" s="23" t="s">
        <v>25</v>
      </c>
      <c r="B87" s="59">
        <v>41.216216216216218</v>
      </c>
      <c r="C87" s="59">
        <v>73</v>
      </c>
      <c r="D87" s="25"/>
      <c r="E87" s="25"/>
      <c r="F87" s="25"/>
      <c r="G87" s="25"/>
      <c r="H87" s="25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35">
      <c r="A88" s="13" t="s">
        <v>58</v>
      </c>
      <c r="B88" s="60">
        <v>50</v>
      </c>
      <c r="C88" s="60">
        <v>76</v>
      </c>
      <c r="D88" s="25"/>
      <c r="E88" s="25"/>
      <c r="F88" s="25"/>
      <c r="G88" s="25"/>
      <c r="H88" s="25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5">
      <c r="A89" s="23" t="s">
        <v>59</v>
      </c>
      <c r="B89" s="59">
        <v>7.4324324324324325</v>
      </c>
      <c r="C89" s="59">
        <v>16</v>
      </c>
      <c r="D89" s="25"/>
      <c r="E89" s="25"/>
      <c r="F89" s="25"/>
      <c r="G89" s="25"/>
      <c r="H89" s="25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5">
      <c r="A90" s="13" t="s">
        <v>60</v>
      </c>
      <c r="B90" s="60">
        <v>56.081081081081088</v>
      </c>
      <c r="C90" s="60">
        <v>88</v>
      </c>
      <c r="D90" s="25"/>
      <c r="E90" s="25"/>
      <c r="F90" s="25"/>
      <c r="G90" s="25"/>
      <c r="H90" s="25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5">
      <c r="A91" s="23" t="s">
        <v>23</v>
      </c>
      <c r="B91" s="59">
        <v>31.756756756756754</v>
      </c>
      <c r="C91" s="59">
        <v>47</v>
      </c>
      <c r="D91" s="25"/>
      <c r="E91" s="25"/>
      <c r="F91" s="25"/>
      <c r="G91" s="25"/>
      <c r="H91" s="25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35">
      <c r="A92" s="13" t="s">
        <v>26</v>
      </c>
      <c r="B92" s="60">
        <v>20.945945945945947</v>
      </c>
      <c r="C92" s="60">
        <v>30</v>
      </c>
      <c r="D92" s="25"/>
      <c r="E92" s="25"/>
      <c r="F92" s="25"/>
      <c r="G92" s="25"/>
      <c r="H92" s="25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35">
      <c r="A93" s="23" t="s">
        <v>27</v>
      </c>
      <c r="B93" s="59">
        <v>31.081081081081081</v>
      </c>
      <c r="C93" s="59">
        <v>41</v>
      </c>
      <c r="D93" s="25"/>
      <c r="E93" s="25"/>
      <c r="F93" s="25"/>
      <c r="G93" s="25"/>
      <c r="H93" s="25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35">
      <c r="A94" s="57" t="s">
        <v>24</v>
      </c>
      <c r="B94" s="61">
        <v>1.3513513513513513</v>
      </c>
      <c r="C94" s="61">
        <v>2</v>
      </c>
      <c r="D94" s="25"/>
      <c r="E94" s="25"/>
      <c r="F94" s="25"/>
      <c r="G94" s="25"/>
      <c r="H94" s="25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35">
      <c r="A95" s="44" t="s">
        <v>51</v>
      </c>
      <c r="B95" s="16"/>
      <c r="C95" s="10"/>
      <c r="D95" s="25"/>
      <c r="E95" s="25"/>
      <c r="F95" s="25"/>
      <c r="G95" s="25"/>
      <c r="H95" s="25"/>
      <c r="I95" s="1"/>
      <c r="J95" s="1"/>
      <c r="K95" s="1"/>
      <c r="L95" s="1"/>
      <c r="M95" s="1"/>
      <c r="N95" s="1"/>
      <c r="O95" s="1"/>
      <c r="P95" s="1"/>
      <c r="Q95" s="1"/>
    </row>
    <row r="96" spans="1:17" ht="18" x14ac:dyDescent="0.4">
      <c r="A96" s="42"/>
      <c r="B96" s="26"/>
      <c r="C96" s="26"/>
      <c r="D96" s="26"/>
      <c r="E96" s="27"/>
      <c r="F96" s="26"/>
      <c r="G96" s="1"/>
      <c r="H96" s="1"/>
      <c r="I96" s="1"/>
      <c r="J96" s="1"/>
      <c r="K96" s="1"/>
      <c r="L96" s="1"/>
      <c r="M96" s="1"/>
      <c r="Q96" s="1"/>
    </row>
    <row r="97" spans="1:32" ht="18" x14ac:dyDescent="0.4">
      <c r="A97" s="42" t="s">
        <v>52</v>
      </c>
      <c r="B97" s="26"/>
      <c r="C97" s="26"/>
      <c r="D97" s="26"/>
      <c r="E97" s="27"/>
      <c r="F97" s="26"/>
      <c r="G97" s="1"/>
      <c r="H97" s="1"/>
      <c r="I97" s="1"/>
      <c r="J97" s="1"/>
      <c r="K97" s="1"/>
      <c r="L97" s="1"/>
      <c r="M97" s="1"/>
      <c r="Q97" s="1"/>
    </row>
    <row r="98" spans="1:32" ht="18" customHeight="1" x14ac:dyDescent="0.3">
      <c r="A98" s="5"/>
      <c r="B98" s="62">
        <v>2011</v>
      </c>
      <c r="C98" s="62">
        <v>2012</v>
      </c>
      <c r="D98" s="62">
        <v>2013</v>
      </c>
      <c r="E98" s="62">
        <v>2014</v>
      </c>
      <c r="F98" s="62">
        <v>2015</v>
      </c>
      <c r="G98" s="62">
        <v>2016</v>
      </c>
      <c r="H98" s="62">
        <v>2017</v>
      </c>
      <c r="I98" s="62">
        <v>2018</v>
      </c>
      <c r="J98" s="62">
        <v>2019</v>
      </c>
      <c r="K98" s="62">
        <v>2020</v>
      </c>
      <c r="L98" s="62">
        <v>2021</v>
      </c>
      <c r="Q98" s="1"/>
    </row>
    <row r="99" spans="1:32" ht="18" customHeight="1" x14ac:dyDescent="0.35">
      <c r="A99" s="7" t="s">
        <v>53</v>
      </c>
      <c r="B99" s="63">
        <v>23.417721518987342</v>
      </c>
      <c r="C99" s="63">
        <v>17.431192660550458</v>
      </c>
      <c r="D99" s="63">
        <v>24.260958205912335</v>
      </c>
      <c r="E99" s="63">
        <v>25.694444444444446</v>
      </c>
      <c r="F99" s="63">
        <v>26.530612244897959</v>
      </c>
      <c r="G99" s="60">
        <f>'[1]Pesquisa de Investimentos'!$G$209</f>
        <v>20.168067226890756</v>
      </c>
      <c r="H99" s="60">
        <v>21.311475409836063</v>
      </c>
      <c r="I99" s="60">
        <v>18.705035971223023</v>
      </c>
      <c r="J99" s="60">
        <v>19.379844961240313</v>
      </c>
      <c r="K99" s="60">
        <v>22.448979591836736</v>
      </c>
      <c r="L99" s="60">
        <v>19.285714285714288</v>
      </c>
      <c r="Q99" s="1"/>
    </row>
    <row r="100" spans="1:32" ht="18" customHeight="1" x14ac:dyDescent="0.35">
      <c r="A100" s="35" t="s">
        <v>19</v>
      </c>
      <c r="B100" s="64">
        <v>45.569620253164558</v>
      </c>
      <c r="C100" s="64">
        <v>52.293577981651374</v>
      </c>
      <c r="D100" s="64">
        <v>45.259938837920494</v>
      </c>
      <c r="E100" s="64">
        <v>42.361111111111107</v>
      </c>
      <c r="F100" s="64">
        <v>44.897959183673471</v>
      </c>
      <c r="G100" s="59">
        <f>'[1]Pesquisa de Investimentos'!G210</f>
        <v>36.134453781512605</v>
      </c>
      <c r="H100" s="59">
        <v>40.983606557377051</v>
      </c>
      <c r="I100" s="59">
        <v>37.410071942446045</v>
      </c>
      <c r="J100" s="59">
        <v>37.984496124031011</v>
      </c>
      <c r="K100" s="59">
        <v>34.013605442176868</v>
      </c>
      <c r="L100" s="59">
        <v>40</v>
      </c>
      <c r="Q100" s="1"/>
    </row>
    <row r="101" spans="1:32" ht="18" customHeight="1" x14ac:dyDescent="0.35">
      <c r="A101" s="7" t="s">
        <v>20</v>
      </c>
      <c r="B101" s="63">
        <v>27.848101265822788</v>
      </c>
      <c r="C101" s="63">
        <v>27.522935779816514</v>
      </c>
      <c r="D101" s="63">
        <v>23.649337410805298</v>
      </c>
      <c r="E101" s="63">
        <v>27.083333333333332</v>
      </c>
      <c r="F101" s="63">
        <v>22.448979591836736</v>
      </c>
      <c r="G101" s="60">
        <f>'[1]Pesquisa de Investimentos'!G211</f>
        <v>37.815126050420169</v>
      </c>
      <c r="H101" s="60">
        <v>31.147540983606557</v>
      </c>
      <c r="I101" s="60">
        <v>36.690647482014391</v>
      </c>
      <c r="J101" s="60">
        <v>35.65891472868217</v>
      </c>
      <c r="K101" s="60">
        <v>36.734693877551024</v>
      </c>
      <c r="L101" s="60">
        <v>32.142857142857146</v>
      </c>
      <c r="Q101" s="1"/>
    </row>
    <row r="102" spans="1:32" ht="18" customHeight="1" x14ac:dyDescent="0.35">
      <c r="A102" s="35" t="s">
        <v>21</v>
      </c>
      <c r="B102" s="64">
        <v>3.1645569620253164</v>
      </c>
      <c r="C102" s="64">
        <v>2.7522935779816518</v>
      </c>
      <c r="D102" s="64">
        <v>6.1162079510703364</v>
      </c>
      <c r="E102" s="64">
        <v>4.166666666666667</v>
      </c>
      <c r="F102" s="64">
        <v>4.0816326530612201</v>
      </c>
      <c r="G102" s="59">
        <f>'[1]Pesquisa de Investimentos'!G212</f>
        <v>5.8823529411764701</v>
      </c>
      <c r="H102" s="59">
        <v>6.557377049180328</v>
      </c>
      <c r="I102" s="59">
        <v>5.755395683453238</v>
      </c>
      <c r="J102" s="59">
        <v>6.9767441860465116</v>
      </c>
      <c r="K102" s="59">
        <v>5.4421768707482991</v>
      </c>
      <c r="L102" s="59">
        <v>7.1428571428571423</v>
      </c>
      <c r="Q102" s="1"/>
    </row>
    <row r="103" spans="1:32" ht="15" customHeight="1" x14ac:dyDescent="0.35">
      <c r="A103" s="12" t="s">
        <v>22</v>
      </c>
      <c r="B103" s="68">
        <v>0</v>
      </c>
      <c r="C103" s="68">
        <v>0</v>
      </c>
      <c r="D103" s="68">
        <v>0.7135575942915392</v>
      </c>
      <c r="E103" s="68">
        <v>0.69444444444444453</v>
      </c>
      <c r="F103" s="68">
        <v>2.0408163265306101</v>
      </c>
      <c r="G103" s="61">
        <f>'[1]Pesquisa de Investimentos'!G213</f>
        <v>0</v>
      </c>
      <c r="H103" s="61">
        <v>0</v>
      </c>
      <c r="I103" s="61">
        <v>1.4388489208633095</v>
      </c>
      <c r="J103" s="61">
        <v>0</v>
      </c>
      <c r="K103" s="61">
        <v>1.3605442176870748</v>
      </c>
      <c r="L103" s="61">
        <v>1.4285714285714286</v>
      </c>
      <c r="Q103" s="1"/>
    </row>
    <row r="104" spans="1:32" ht="15" customHeight="1" x14ac:dyDescent="0.35">
      <c r="A104" s="7" t="s">
        <v>51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Q104" s="1"/>
    </row>
    <row r="105" spans="1:32" ht="15" customHeight="1" x14ac:dyDescent="0.35">
      <c r="A105" s="40"/>
      <c r="G105" s="1"/>
      <c r="H105" s="1"/>
      <c r="I105" s="1"/>
      <c r="J105" s="1"/>
      <c r="K105" s="1"/>
      <c r="L105" s="1"/>
      <c r="AD105" s="43"/>
      <c r="AE105" s="41"/>
      <c r="AF105" s="41"/>
    </row>
    <row r="106" spans="1:32" ht="15" customHeight="1" x14ac:dyDescent="0.35">
      <c r="A106" s="40"/>
      <c r="G106" s="1"/>
      <c r="H106" s="1"/>
      <c r="I106" s="1"/>
      <c r="J106" s="1"/>
      <c r="K106" s="1"/>
      <c r="L106" s="1"/>
      <c r="AD106" s="44"/>
      <c r="AE106" s="45"/>
      <c r="AF106" s="45"/>
    </row>
    <row r="107" spans="1:32" ht="18" x14ac:dyDescent="0.4">
      <c r="A107" s="42" t="s">
        <v>66</v>
      </c>
      <c r="B107" s="26"/>
      <c r="C107" s="26"/>
      <c r="D107" s="26"/>
      <c r="E107" s="27"/>
      <c r="F107" s="26"/>
      <c r="G107" s="1"/>
      <c r="H107" s="1"/>
      <c r="I107" s="1"/>
      <c r="J107" s="1"/>
      <c r="K107" s="1"/>
      <c r="L107" s="1"/>
      <c r="M107" s="1"/>
      <c r="N107" s="2"/>
    </row>
    <row r="108" spans="1:32" ht="18" x14ac:dyDescent="0.3">
      <c r="A108" s="5"/>
      <c r="B108" s="62">
        <v>2011</v>
      </c>
      <c r="C108" s="62">
        <v>2012</v>
      </c>
      <c r="D108" s="62">
        <v>2013</v>
      </c>
      <c r="E108" s="62">
        <v>2014</v>
      </c>
      <c r="F108" s="62">
        <v>2015</v>
      </c>
      <c r="G108" s="62">
        <v>2016</v>
      </c>
      <c r="H108" s="62">
        <v>2017</v>
      </c>
      <c r="I108" s="62">
        <v>2018</v>
      </c>
      <c r="J108" s="62">
        <v>2019</v>
      </c>
      <c r="K108" s="62">
        <v>2020</v>
      </c>
      <c r="L108" s="62">
        <v>2021</v>
      </c>
      <c r="M108" s="1"/>
      <c r="N108" s="2"/>
    </row>
    <row r="109" spans="1:32" x14ac:dyDescent="0.35">
      <c r="A109" s="58" t="s">
        <v>67</v>
      </c>
      <c r="B109" s="69">
        <v>27.689873417721518</v>
      </c>
      <c r="C109" s="69">
        <v>28.899082568807344</v>
      </c>
      <c r="D109" s="69">
        <v>28.440366972477058</v>
      </c>
      <c r="E109" s="69">
        <v>27.951388888888886</v>
      </c>
      <c r="F109" s="69">
        <v>27.551020408163264</v>
      </c>
      <c r="G109" s="70">
        <v>32.352941176470587</v>
      </c>
      <c r="H109" s="70">
        <v>30.73770491803279</v>
      </c>
      <c r="I109" s="70">
        <v>33.453237410071949</v>
      </c>
      <c r="J109" s="70">
        <v>32.558139534883722</v>
      </c>
      <c r="K109" s="70">
        <v>32.312925170068027</v>
      </c>
      <c r="L109" s="70">
        <v>32.857142857142861</v>
      </c>
      <c r="M109" s="1"/>
      <c r="N109" s="2"/>
    </row>
    <row r="110" spans="1:32" x14ac:dyDescent="0.35">
      <c r="A110" s="7" t="s">
        <v>68</v>
      </c>
      <c r="B110" s="16"/>
      <c r="C110" s="17"/>
      <c r="D110" s="16"/>
      <c r="E110" s="18"/>
      <c r="F110" s="16"/>
      <c r="G110" s="1"/>
      <c r="H110" s="1"/>
      <c r="I110" s="1"/>
      <c r="J110" s="1"/>
      <c r="K110" s="1"/>
      <c r="L110" s="1"/>
      <c r="M110" s="1"/>
      <c r="N110" s="2"/>
    </row>
    <row r="111" spans="1:32" x14ac:dyDescent="0.35">
      <c r="A111" s="7"/>
      <c r="B111" s="16"/>
      <c r="C111" s="17"/>
      <c r="D111" s="16"/>
      <c r="E111" s="18"/>
      <c r="F111" s="16"/>
      <c r="G111" s="1"/>
      <c r="H111" s="1"/>
      <c r="I111" s="1"/>
      <c r="J111" s="1"/>
      <c r="K111" s="1"/>
      <c r="L111" s="1"/>
      <c r="M111" s="1"/>
      <c r="N111" s="1"/>
    </row>
    <row r="112" spans="1:32" ht="35.25" customHeight="1" x14ac:dyDescent="0.4">
      <c r="A112" s="42" t="s">
        <v>63</v>
      </c>
      <c r="B112" s="26"/>
      <c r="C112" s="26"/>
      <c r="D112" s="26"/>
      <c r="E112" s="27"/>
      <c r="F112" s="26"/>
      <c r="G112" s="1"/>
      <c r="H112" s="1"/>
      <c r="I112" s="1"/>
      <c r="J112" s="1"/>
      <c r="K112" s="1"/>
      <c r="L112" s="1"/>
    </row>
    <row r="113" spans="1:12" ht="18" x14ac:dyDescent="0.3">
      <c r="A113" s="5"/>
      <c r="B113" s="6"/>
      <c r="C113" s="62">
        <v>2020</v>
      </c>
      <c r="D113" s="62">
        <v>2021</v>
      </c>
      <c r="E113" s="14"/>
      <c r="F113" s="14"/>
    </row>
    <row r="114" spans="1:12" x14ac:dyDescent="0.35">
      <c r="A114" s="7" t="s">
        <v>55</v>
      </c>
      <c r="B114" s="8"/>
      <c r="C114" s="60">
        <v>35.714285714285715</v>
      </c>
      <c r="D114" s="60">
        <v>28.30188679245283</v>
      </c>
      <c r="E114" s="14"/>
      <c r="F114" s="14"/>
    </row>
    <row r="115" spans="1:12" x14ac:dyDescent="0.35">
      <c r="A115" s="35" t="s">
        <v>56</v>
      </c>
      <c r="B115" s="24"/>
      <c r="C115" s="59">
        <v>23.809523809523807</v>
      </c>
      <c r="D115" s="59">
        <v>35.849056603773583</v>
      </c>
      <c r="E115" s="14"/>
      <c r="F115" s="14"/>
    </row>
    <row r="116" spans="1:12" x14ac:dyDescent="0.35">
      <c r="A116" s="12" t="s">
        <v>57</v>
      </c>
      <c r="B116" s="28"/>
      <c r="C116" s="61">
        <v>40.476190476190474</v>
      </c>
      <c r="D116" s="61">
        <v>35.849056603773583</v>
      </c>
      <c r="E116" s="14"/>
      <c r="F116" s="14"/>
    </row>
    <row r="117" spans="1:12" x14ac:dyDescent="0.35">
      <c r="A117" s="7" t="s">
        <v>62</v>
      </c>
      <c r="B117" s="25"/>
      <c r="C117" s="25"/>
      <c r="D117" s="25"/>
      <c r="E117" s="25"/>
      <c r="F117" s="25"/>
      <c r="G117" s="25"/>
      <c r="H117" s="25"/>
      <c r="I117" s="1"/>
      <c r="J117" s="1"/>
      <c r="K117" s="1"/>
      <c r="L117" s="1"/>
    </row>
    <row r="118" spans="1:12" ht="18" x14ac:dyDescent="0.4">
      <c r="A118" s="32"/>
      <c r="B118" s="16"/>
      <c r="C118" s="17"/>
      <c r="D118" s="16"/>
      <c r="E118" s="18"/>
      <c r="F118" s="16"/>
      <c r="G118" s="1"/>
      <c r="H118" s="1"/>
      <c r="I118" s="1"/>
      <c r="J118" s="1"/>
      <c r="K118" s="1"/>
      <c r="L118" s="1"/>
    </row>
    <row r="120" spans="1:12" x14ac:dyDescent="0.35">
      <c r="B120" s="47"/>
      <c r="C120" s="47"/>
      <c r="D120" s="71"/>
      <c r="E120" s="71"/>
    </row>
    <row r="121" spans="1:12" x14ac:dyDescent="0.35">
      <c r="B121" s="47"/>
      <c r="C121" s="47"/>
    </row>
    <row r="122" spans="1:12" x14ac:dyDescent="0.35">
      <c r="B122" s="47"/>
      <c r="C122" s="4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série</vt:lpstr>
    </vt:vector>
  </TitlesOfParts>
  <Company>Sistema FIERGS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Filgueras Nogueira</dc:creator>
  <cp:lastModifiedBy>Teste</cp:lastModifiedBy>
  <dcterms:created xsi:type="dcterms:W3CDTF">2019-12-06T19:04:52Z</dcterms:created>
  <dcterms:modified xsi:type="dcterms:W3CDTF">2021-01-29T20:00:06Z</dcterms:modified>
</cp:coreProperties>
</file>